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10"/>
  <workbookPr defaultThemeVersion="166925"/>
  <mc:AlternateContent xmlns:mc="http://schemas.openxmlformats.org/markup-compatibility/2006">
    <mc:Choice Requires="x15">
      <x15ac:absPath xmlns:x15ac="http://schemas.microsoft.com/office/spreadsheetml/2010/11/ac" url="https://tcmspgovbr-my.sharepoint.com/personal/nilson_nascimento_tcmsp_tc_br/Documents/Presidência 2026/PNTP/"/>
    </mc:Choice>
  </mc:AlternateContent>
  <xr:revisionPtr revIDLastSave="6" documentId="11_D1EE37E2F0F0ED162BC75D604DD7B5E9C650B53F" xr6:coauthVersionLast="47" xr6:coauthVersionMax="47" xr10:uidLastSave="{563B7D2C-2DF3-4808-851E-E3C1C0F39D2A}"/>
  <bookViews>
    <workbookView xWindow="-120" yWindow="-120" windowWidth="19440" windowHeight="14880" xr2:uid="{00000000-000D-0000-FFFF-FFFF00000000}"/>
  </bookViews>
  <sheets>
    <sheet name="Planilha1" sheetId="1" r:id="rId1"/>
    <sheet name="MyWorkSheet-1" sheetId="3" state="hidden" r:id="rId2"/>
  </sheets>
  <definedNames>
    <definedName name="_xlnm._FilterDatabase" localSheetId="1" hidden="1">'MyWorkSheet-1'!$A$1:$Y$36</definedName>
    <definedName name="_xlnm._FilterDatabase" localSheetId="0" hidden="1">Planilha1!$A$1:$J$166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 i="3" l="1"/>
  <c r="F3" i="3"/>
  <c r="F4" i="3"/>
  <c r="F5" i="3"/>
  <c r="F6" i="3"/>
  <c r="F7" i="3"/>
  <c r="F8" i="3"/>
  <c r="F9" i="3"/>
  <c r="F10" i="3"/>
  <c r="F11" i="3"/>
  <c r="F12" i="3"/>
  <c r="F13" i="3"/>
  <c r="F14" i="3"/>
  <c r="F15" i="3"/>
  <c r="F16" i="3"/>
  <c r="F17" i="3"/>
  <c r="F18" i="3"/>
  <c r="F19" i="3"/>
  <c r="F20" i="3"/>
  <c r="F21" i="3"/>
  <c r="F22" i="3"/>
  <c r="F23" i="3"/>
  <c r="F24" i="3"/>
  <c r="F25" i="3"/>
  <c r="F26" i="3"/>
  <c r="F27" i="3"/>
  <c r="F28" i="3"/>
  <c r="F29" i="3"/>
  <c r="F30" i="3"/>
  <c r="F31" i="3"/>
  <c r="F32" i="3"/>
  <c r="F33" i="3"/>
  <c r="F34" i="3"/>
  <c r="F35" i="3"/>
  <c r="F36" i="3"/>
</calcChain>
</file>

<file path=xl/sharedStrings.xml><?xml version="1.0" encoding="utf-8"?>
<sst xmlns="http://schemas.openxmlformats.org/spreadsheetml/2006/main" count="821" uniqueCount="310">
  <si>
    <t>Documento / processo</t>
  </si>
  <si>
    <t>Processo pai</t>
  </si>
  <si>
    <t>Número da peça</t>
  </si>
  <si>
    <t>Tipo</t>
  </si>
  <si>
    <t>Assunto</t>
  </si>
  <si>
    <t>Hipótese de restrição de acesso</t>
  </si>
  <si>
    <t>Data de classificação</t>
  </si>
  <si>
    <t>Data do término da classificação</t>
  </si>
  <si>
    <t>Grau de sigilo</t>
  </si>
  <si>
    <t>Fundamentação legal</t>
  </si>
  <si>
    <t>005139/2019</t>
  </si>
  <si>
    <t>ACOMPANHAMENTO</t>
  </si>
  <si>
    <t>Edital - Alienação da participação societária da PMSP na São Paulo Turismo (SPTuris) - Edital 02/SMDP/2019</t>
  </si>
  <si>
    <t>016535/2022</t>
  </si>
  <si>
    <t>006814/2020</t>
  </si>
  <si>
    <t>FORMULÁRIO</t>
  </si>
  <si>
    <t>Edital - Prestação de serviços técnicos integrados de infraestrutura de processamento, armazenamento e comunicação de dados, com o conceito de nuvem privada e pública sob demanda, em dois ambientes de alta disponibilidade e missão crítica (data centers), incluindo segurança, escalabilidade, gestão e monitoramento da operação em regime ininterrupto, licenças de softwares de mercado, suporte técnico dedicado de profissionais especializados, para sustentação do sistema de bilhetagem eletrônica (bilhete único) do Município de São Paulo</t>
  </si>
  <si>
    <t>Sigilo estabelecido em legislação específica</t>
  </si>
  <si>
    <t>Até o encerramento da fase de lances (26/01/2023)</t>
  </si>
  <si>
    <t>Artigo 34 e parágrafos e Artigo 85, Parágrafo 2 da Lei Federal 13.303/2016</t>
  </si>
  <si>
    <t>017498/2022</t>
  </si>
  <si>
    <t>RESPOSTA DE COMUNICAÇÃO PROCESSUAL</t>
  </si>
  <si>
    <t>003420/2023</t>
  </si>
  <si>
    <t>002075/2023</t>
  </si>
  <si>
    <t>Edital - Contratação de serviços especializados de apoio técnico à fiscalização para coleta de informações e aferição dos índices de desempenho das concessionárias nas atividades de administração, operação, manutenção, conservação, limpeza e zeladoria dos terminais urbanos de ônibus da cidade</t>
  </si>
  <si>
    <t>Até o encerramento do processo licitatório (18/03/2024)</t>
  </si>
  <si>
    <t>012868/2023</t>
  </si>
  <si>
    <t>007941/2020</t>
  </si>
  <si>
    <t>AUDITORIA</t>
  </si>
  <si>
    <t>Sistema - City Câmera</t>
  </si>
  <si>
    <t>Sigilo em razão da segurança da sociedade ou do Estado</t>
  </si>
  <si>
    <t>RESERVADO</t>
  </si>
  <si>
    <t>Lei 12.527-2011 - artigo 23 inciso III</t>
  </si>
  <si>
    <t>015907/2020</t>
  </si>
  <si>
    <t>REQUERIMENTO</t>
  </si>
  <si>
    <t>REQUERIMENTO DE APOSENTADORIA</t>
  </si>
  <si>
    <t>Acesso restrito - informações pessoais</t>
  </si>
  <si>
    <t>Artigo 13, § 1º, II e III, combinado com Artigo 17, III – Resolução TCMSP 29/2019</t>
  </si>
  <si>
    <t>005056/2025</t>
  </si>
  <si>
    <t>015479/2024</t>
  </si>
  <si>
    <t>MANIFESTAÇÃO</t>
  </si>
  <si>
    <t>Edital de Licitação 18/2023 - Prestação de serviços especializados de assistência médica, hospitalar, cirúrgica, ambulatorial e obstétrica à saúde, atendimentos de urgência e emergência, exames complementares e serviços auxiliares e de apoio diagnóstico, conforme planos básico e opcionais aos empregados e diretores da Companhia de Engenharia de Tráfego - CET/SP.</t>
  </si>
  <si>
    <t>Até o encerramento da fase de lances (12/12/2025)</t>
  </si>
  <si>
    <t>Art. 34 e parágrafos e Art. 85, parágrafo 2 da Lei Federal 13.303/2016.</t>
  </si>
  <si>
    <t>Dados atualizados em: 19/05/2026</t>
  </si>
  <si>
    <t>NrProcesso</t>
  </si>
  <si>
    <t>Área</t>
  </si>
  <si>
    <t>DtAutuação</t>
  </si>
  <si>
    <t>TipoProcesso</t>
  </si>
  <si>
    <t>a</t>
  </si>
  <si>
    <t>DtEntradaÁrea</t>
  </si>
  <si>
    <t>DiasÁrea</t>
  </si>
  <si>
    <t>DtEntradaSituação</t>
  </si>
  <si>
    <t>SituaçãoAtual</t>
  </si>
  <si>
    <t>UnidadeGestora</t>
  </si>
  <si>
    <t>Competência</t>
  </si>
  <si>
    <t>InstânciaJulgamento</t>
  </si>
  <si>
    <t>Relator</t>
  </si>
  <si>
    <t>Revisor</t>
  </si>
  <si>
    <t>NaturezaObjeto</t>
  </si>
  <si>
    <t>Sigiloso</t>
  </si>
  <si>
    <t>Grupo de área</t>
  </si>
  <si>
    <t>Dados de Sessão Plenária</t>
  </si>
  <si>
    <t>Interessados</t>
  </si>
  <si>
    <t>Apensados</t>
  </si>
  <si>
    <t>ProcessoExterno</t>
  </si>
  <si>
    <t>Prioridade/Motivo</t>
  </si>
  <si>
    <t>DtRemessa</t>
  </si>
  <si>
    <t>MeioEntrada</t>
  </si>
  <si>
    <t>023623/2024</t>
  </si>
  <si>
    <t>NÚCLEO DE AUDITORIA INTERNA</t>
  </si>
  <si>
    <t>DIVERSOS</t>
  </si>
  <si>
    <t>Auditoria Interna - Avaliação Secretaria de Controle Externo - Produtividade</t>
  </si>
  <si>
    <t>27/01/2025</t>
  </si>
  <si>
    <t>Aguardando Distribuição</t>
  </si>
  <si>
    <t>Tribunal de Contas do Município de São Paulo (*)</t>
  </si>
  <si>
    <t>ADMINISTRATIVA</t>
  </si>
  <si>
    <t>1 ª INSTÂNCIA</t>
  </si>
  <si>
    <t>DOMINGOS DISSEI</t>
  </si>
  <si>
    <t>-</t>
  </si>
  <si>
    <t>ELETRÔNICO</t>
  </si>
  <si>
    <t>S</t>
  </si>
  <si>
    <t>PRESIDÊNCIA E UNIDADES</t>
  </si>
  <si>
    <t xml:space="preserve"> - </t>
  </si>
  <si>
    <t xml:space="preserve">Tribunal de Contas do Município de São Paulo (*) - </t>
  </si>
  <si>
    <t>Interno</t>
  </si>
  <si>
    <t>017955/2024</t>
  </si>
  <si>
    <t>UNIDADE TÉCNICA DE CARTÓRIO, CADASTRO E ARQUIVO</t>
  </si>
  <si>
    <t>Auditoria Programada - Combinada (Operacional e Conformidade) - nos sistemas de controle e de monitoramento da Secretaria Municipal de Assistência e Desenvolvimento Social - SMADS</t>
  </si>
  <si>
    <t>15/04/2025</t>
  </si>
  <si>
    <t>Em Comunicação Processual</t>
  </si>
  <si>
    <t>Secretaria Municipal de Assistência e Desenvolvimento Social (*)</t>
  </si>
  <si>
    <t>PLENO</t>
  </si>
  <si>
    <t>ROBERTO BRAGUIM</t>
  </si>
  <si>
    <t>RICARDO TORRES</t>
  </si>
  <si>
    <t>COORDENADORIA PROCESSUAL</t>
  </si>
  <si>
    <t xml:space="preserve">Secretaria Municipal de Assistência e Desenvolvimento Social (*) - </t>
  </si>
  <si>
    <t>017694/2024</t>
  </si>
  <si>
    <t>UNIDADE TÉCNICA DE APOSENTADORIA E PENSÕES</t>
  </si>
  <si>
    <t>APOSENTADORIA</t>
  </si>
  <si>
    <t>Aposentadoria</t>
  </si>
  <si>
    <t>29/04/2025</t>
  </si>
  <si>
    <t>30/04/2025</t>
  </si>
  <si>
    <t>Aguardando Análise</t>
  </si>
  <si>
    <t>JUÍZO SINGULAR</t>
  </si>
  <si>
    <t>EDUARDO TUMA</t>
  </si>
  <si>
    <t>SCE E COORDENADORIAS</t>
  </si>
  <si>
    <t xml:space="preserve">ANTONIO DOS SANTOS SILVEIRA - 57867658815; Tribunal de Contas do Município de São Paulo (*) - </t>
  </si>
  <si>
    <t>014828/2023</t>
  </si>
  <si>
    <t>ARQUIVO</t>
  </si>
  <si>
    <t>PROCESSO JUDICIAL</t>
  </si>
  <si>
    <t>Ação ordinária (Processo 1051765-39.2023.8.26.0114), proposta por candidato no Concurso Público 1/2020 do TCMSP - Concedida tutela provisória de urgência pelo MM. Juízo da 1ª Vara da Fazenda Pública da Comarca de Campinas, determinando a suspensão do Concurso Público 1/2020 - Agravo de Instrumento com pedido de efeito suspensivo oposto pelo TCMSP junto ao Colégio Recursal dos Juizados Especiais - Liminar deferida,
com a suspensão da r. Decisão agravada.</t>
  </si>
  <si>
    <t>03/09/2024</t>
  </si>
  <si>
    <t>09/09/2024</t>
  </si>
  <si>
    <t>Arquivado Eletrônico</t>
  </si>
  <si>
    <t xml:space="preserve">Julio Cesar da Silva Calixto - 35861608873; Tribunal de Contas do Município de São Paulo (*) - </t>
  </si>
  <si>
    <t>1051765-39.2023.8.26.0114 - Outros</t>
  </si>
  <si>
    <t>013327/2024</t>
  </si>
  <si>
    <t>21/01/2025</t>
  </si>
  <si>
    <t>22/01/2025</t>
  </si>
  <si>
    <t xml:space="preserve">LUCY APARECIDA DANTAS MINEIRO - 06469139809; Tribunal de Contas do Município de São Paulo (*) - </t>
  </si>
  <si>
    <t>17/01/2025</t>
  </si>
  <si>
    <t>Geral</t>
  </si>
  <si>
    <t>009640/2024</t>
  </si>
  <si>
    <t>Auditoria Interna - Avaliação da Ouvidoria 2024</t>
  </si>
  <si>
    <t>30/09/2024</t>
  </si>
  <si>
    <t>002999/2024</t>
  </si>
  <si>
    <t>04/09/2024</t>
  </si>
  <si>
    <t xml:space="preserve">HEELEN LUCE MAIA FERNANDES SILVA - 14368069846; Tribunal de Contas do Município de São Paulo (*) - </t>
  </si>
  <si>
    <t>22/08/2024</t>
  </si>
  <si>
    <t>002650/2024</t>
  </si>
  <si>
    <t>22/04/2025</t>
  </si>
  <si>
    <t xml:space="preserve">LUIZ FERNANDO MESSIAS RAMOS - 56698771872; Tribunal de Contas do Município de São Paulo (*) - </t>
  </si>
  <si>
    <t>002124/2024</t>
  </si>
  <si>
    <t>COORDENADORIA IX</t>
  </si>
  <si>
    <t>REPRESENTAÇÃO</t>
  </si>
  <si>
    <t>Representação em face do Edital do Pregão Eletrônico 910/2023/SMS.G, cujo objeto é a contratação de empresa especializada no tocando ao serviços de Tecnologia da Informação e Comunicação (TIC), para o atendimento das necessidades da Secretaria Municipal de Saúde de São Paulo, para implantação, sustentação, gestão de sistemas da informação, incluindo atividades de planejamento, criação de painéis de indicadores, documentação, configuração, treinamento, garantia, segurança e gestão dos sistemas de informação.</t>
  </si>
  <si>
    <t>23/04/2025</t>
  </si>
  <si>
    <t>24/04/2025</t>
  </si>
  <si>
    <t>Aguardando Distribuição Área 2</t>
  </si>
  <si>
    <t>Secretaria Municipal da Saúde (*)</t>
  </si>
  <si>
    <t>Liberty Comércio e Serviços Ltda - ; Secretaria Municipal da Saúde (*) - ; Senival Pereira de Moura - 06622678855</t>
  </si>
  <si>
    <t>6018.2023/0091438-9 - SEI</t>
  </si>
  <si>
    <t>Urgente</t>
  </si>
  <si>
    <t>Portal</t>
  </si>
  <si>
    <t>001082/2024</t>
  </si>
  <si>
    <t>AÇÕES</t>
  </si>
  <si>
    <t>Ação - Processo n° 0131732-67.2008.8.26.0053. - Reajuste Quadrimestral, período de março a junho de 1997.</t>
  </si>
  <si>
    <t>06/06/2024</t>
  </si>
  <si>
    <t>10/06/2024</t>
  </si>
  <si>
    <t xml:space="preserve">JOSE APARECIDO DUARTE - 65896602804; Tribunal de Contas do Município de São Paulo (*) - </t>
  </si>
  <si>
    <t>011287/2023</t>
  </si>
  <si>
    <t>12/09/2024</t>
  </si>
  <si>
    <t>13/09/2024</t>
  </si>
  <si>
    <t>JOÃO ANTONIO</t>
  </si>
  <si>
    <t xml:space="preserve">GISELLE DE O C CAMPOS FERREIRA - 11281119857; Tribunal de Contas do Município de São Paulo (*) - </t>
  </si>
  <si>
    <t>010565/2023</t>
  </si>
  <si>
    <t>UNIDADE TÉCNICA DE PAUTA / PLENO</t>
  </si>
  <si>
    <t>Sistema de Informação - Segurança da Informação no Sistema Integrado de Gestão de Assistência à Saúde (SIGA Saúde)</t>
  </si>
  <si>
    <t>13/08/2024</t>
  </si>
  <si>
    <t>02/09/2024</t>
  </si>
  <si>
    <t>Gab RT inclusão em Pauta</t>
  </si>
  <si>
    <t xml:space="preserve">Secretaria Municipal da Saúde (*) - </t>
  </si>
  <si>
    <t>003714/2023</t>
  </si>
  <si>
    <t>INSPEÇÃO</t>
  </si>
  <si>
    <t>MPSP solicita informações sobre procedimento de fiscalização para apuração de eventual prática de atos de improbidade administrativa -SEI 2900010074031202335 -SIS MP Digital 232/23</t>
  </si>
  <si>
    <t>30/01/2025</t>
  </si>
  <si>
    <t>04/02/2025</t>
  </si>
  <si>
    <t>Câmara Municipal de São Paulo (*)</t>
  </si>
  <si>
    <t xml:space="preserve">Câmara Municipal de São Paulo (*) - ; Ministério Público do Estado de São Paulo - </t>
  </si>
  <si>
    <t>29__.0001/0074031-2 - SEI</t>
  </si>
  <si>
    <t>25/04/2023</t>
  </si>
  <si>
    <t>014444/2022</t>
  </si>
  <si>
    <t>GABINETE DO CONSELHEIRO RICARDO TORRES</t>
  </si>
  <si>
    <t>Sistema de Informação - Avaliação de segurança da informação dos sítios relacionados ao Bilhete Único do transporte público de passageiros.</t>
  </si>
  <si>
    <t>09/04/2024</t>
  </si>
  <si>
    <t>19/12/2024</t>
  </si>
  <si>
    <t>Aguardando Voto</t>
  </si>
  <si>
    <t>Secretaria Municipal de Mobilidade e Trânsito</t>
  </si>
  <si>
    <t>GABINETES</t>
  </si>
  <si>
    <t xml:space="preserve">Secretaria Municipal de Mobilidade e Trânsito - ; São Paulo Transporte S/A (*) - </t>
  </si>
  <si>
    <t>004327/2022</t>
  </si>
  <si>
    <t>28/08/2024</t>
  </si>
  <si>
    <t>29/08/2024</t>
  </si>
  <si>
    <t xml:space="preserve">LECTICIA MARIA DIAS E SILVA B BERTO - 12983987892; Tribunal de Contas do Município de São Paulo (*) - </t>
  </si>
  <si>
    <t>003796/2022</t>
  </si>
  <si>
    <t>ASSESSORIA JURÍDICA DE CONTROLE EXTERNO</t>
  </si>
  <si>
    <t>Limite remuneratório aplicável a servidor público cedido a este Tribunal sem prejuízo de vencimentos - Mandado de Citação nº 05320210747324 - Processo Digital nº 10516784320218260053</t>
  </si>
  <si>
    <t>06/04/2022</t>
  </si>
  <si>
    <t>16/08/2023</t>
  </si>
  <si>
    <t>Custódia Judicial</t>
  </si>
  <si>
    <t>SECRETARIA GERAL E UNIDADES</t>
  </si>
  <si>
    <t xml:space="preserve">NARA TORRECILHA FERREIRA - 35317216826; Procuradoria Geral do Município (*) - ; Tribunal de Contas do Município de São Paulo (*) - </t>
  </si>
  <si>
    <t>002617/2020</t>
  </si>
  <si>
    <t>Visita não Autorizada no TCMSP</t>
  </si>
  <si>
    <t>20/03/2023</t>
  </si>
  <si>
    <t>12/06/2023</t>
  </si>
  <si>
    <t xml:space="preserve">Sindicato dos Servidores da Câmara Municipal e do Tribunal de Contas do Município de São Paulo - SINDILEX - ; Tribunal de Contas do Município de São Paulo (*) - </t>
  </si>
  <si>
    <t>001595/2021</t>
  </si>
  <si>
    <t>Representação em face dos contratos relacionados ao Grande Prêmio Brasil de F1 (GP de Fórmula 1)</t>
  </si>
  <si>
    <t>21/08/2024</t>
  </si>
  <si>
    <t>26/08/2024</t>
  </si>
  <si>
    <t>Secretaria Municipal de Turismo</t>
  </si>
  <si>
    <t>3320/2024 - 06/06/2024</t>
  </si>
  <si>
    <t xml:space="preserve">Antônio Donato Madormo - 07427852893; Casa Civil (*) - ; Câmara Municipal de São Paulo (*) - ; MC Brazil Motorsport Holdings S.A. - ; Ministério Público do Estado de São Paulo - ; Secretaria Municipal de Desenvolvimento Econômico e Trabalho (*) - ; Secretaria Municipal de Esportes e Lazer (*) - ; Secretaria Municipal de Relações Internacionais - ; Secretaria Municipal de Turismo (*) - ; Secretaria do Governo Municipal (*) - ; Tribunal de Justiça do Estado de São Paulo - </t>
  </si>
  <si>
    <t>6010.2020/0004099-1 - SEI</t>
  </si>
  <si>
    <t>000109/2021</t>
  </si>
  <si>
    <t>ANÁLISE</t>
  </si>
  <si>
    <t>Contrato nº 23/2020/SMTUR - Inexigibilidade Realização GP SP Fórmula 1</t>
  </si>
  <si>
    <t>01/07/2024</t>
  </si>
  <si>
    <t>19/07/2024</t>
  </si>
  <si>
    <t>Secretaria Municipal de Turismo (*)</t>
  </si>
  <si>
    <t>Aline Pereira Cardoso de Sá Barabinot - 27653391800; Casa Civil (*) - ; MC Brazil Motorsport Holdings S.A. - ; Miguel Calderaro Giacomini - 90477855849; Ministério Público do Estado de São Paulo - ; Secretaria Municipal de Desenvolvimento Econômico, Trabalho e Turismo - ; Secretaria Municipal de Esportes e Lazer (*) - ; Secretaria Municipal de Turismo (*) - ; Secretaria Municipal de Turismo - ; Secretaria Municipal do Meio Ambiente - ; Secretaria Municipal do Verde e do Meio Ambiente (*) - ; Secretaria do Governo Municipal (*) - ; Vicente Rosolia - 04551052868</t>
  </si>
  <si>
    <t>013431/2020</t>
  </si>
  <si>
    <t>Pessoal - Folha de Pagamentos e Atos de Pessoal</t>
  </si>
  <si>
    <t>13/12/2023</t>
  </si>
  <si>
    <t>20/12/2023</t>
  </si>
  <si>
    <t>São Paulo Transporte S/A (*)</t>
  </si>
  <si>
    <t>30/2022 - 24/03/2022</t>
  </si>
  <si>
    <t xml:space="preserve">São Paulo Transporte S/A (*) - </t>
  </si>
  <si>
    <t>020623/2019</t>
  </si>
  <si>
    <t>Inspeção para apurar a veracidades dos fatos narrados na denúncia de eventual irregularidade na prorrogação do prazo do Contrato nº 012/SUB-G/CPL-2019, cujo objeto é a contratação de empresa especializada para execução de Base Comunitária da Guarda Civil Metropolitana Ambiental (Memorando Ouvidoria nº 088/2019 - Demanda 20190310C)</t>
  </si>
  <si>
    <t>16/09/2024</t>
  </si>
  <si>
    <t>17/09/2024</t>
  </si>
  <si>
    <t>Subprefeitura Guaianases (*)</t>
  </si>
  <si>
    <t>37/2022 - 27/10/2022; 54/2024 - 18/07/2024</t>
  </si>
  <si>
    <t xml:space="preserve">Construtora Lettieri Cordaro Ltda. - ; Controladoria Geral do Município  (*) - ; Procuradoria da Fazenda Municipal - ; Subprefeitura Guaianases (*) - </t>
  </si>
  <si>
    <t>6038.2018/0000754-3 - SEI</t>
  </si>
  <si>
    <t>008216/2020</t>
  </si>
  <si>
    <t>UNIDADE TÉCNICA DE REDAÇÃO</t>
  </si>
  <si>
    <t>Determinação - Inspeção para apuração de possíveis irregularidades nas condições empregatícias dos profissionais médicos contratados pelas Organizações Sociais nos hospitais de campanha instalados na cidade, veiculadas em matéria jornalística, em atendimento ao determinado no Memo GAB JA nº 12/20.</t>
  </si>
  <si>
    <t>08/05/2025</t>
  </si>
  <si>
    <t>Aguardando Instrução</t>
  </si>
  <si>
    <t xml:space="preserve">Edson Aparecido dos Santos - 00162717857; Instituto de Atenção Básica e Avançada à Saúde-IABAS (atual Instituto Brasil Saúde) - ; OGS Saúde Pronto Socorro e Clínica Médica Ltda. - ; SPDM - Associação Paulista para o Desenvolvimento da Medicina - ; Saúde Completa Pronto Socorro e Clínica Médica Ltda. - ; Secretaria Municipal da Saúde (*) - </t>
  </si>
  <si>
    <t>01/10/2024</t>
  </si>
  <si>
    <t>Secretaria Municipal de Segurança Urbana (*)</t>
  </si>
  <si>
    <t>52/2024 - 18/07/2024</t>
  </si>
  <si>
    <t xml:space="preserve">Camerite Sistemas S.A. - ; Secretaria Municipal de Segurança Urbana (*) - </t>
  </si>
  <si>
    <t>012402/2019</t>
  </si>
  <si>
    <t>Inspeção - CDC José Panta Alves situado à rua Pedro de Castro -  (Demanda Ouvidoria 20190227 - recebida em 22/07/2019)</t>
  </si>
  <si>
    <t>30/06/2020</t>
  </si>
  <si>
    <t>26/10/2020</t>
  </si>
  <si>
    <t>Secretaria Municipal de Esportes e Lazer (*)</t>
  </si>
  <si>
    <t xml:space="preserve">1000/2020 - </t>
  </si>
  <si>
    <t xml:space="preserve">Secretaria Municipal de Esportes e Lazer (*) - </t>
  </si>
  <si>
    <t>003399/2019</t>
  </si>
  <si>
    <t>Aposentadoria - RF: 605</t>
  </si>
  <si>
    <t>27/09/2024</t>
  </si>
  <si>
    <t>1224/2024 - 02/09/2024</t>
  </si>
  <si>
    <t>ELIZABETE ESPANA FEITOSA - 09957072862</t>
  </si>
  <si>
    <t>012099/2018</t>
  </si>
  <si>
    <t>02/10/2024</t>
  </si>
  <si>
    <t>03/10/2024</t>
  </si>
  <si>
    <t>1233/2024 - 06/09/2024</t>
  </si>
  <si>
    <t>Juscelia Alves Bahia Fiorani - 08707744846</t>
  </si>
  <si>
    <t>006096/2018</t>
  </si>
  <si>
    <t>TERMO DE COLABORAÇÃO
MEDIDAS SÓCIO EDUCATIVAS EM MEIO ABERTO - 75 VAGAS</t>
  </si>
  <si>
    <t>14/02/2025</t>
  </si>
  <si>
    <t>19/02/2025</t>
  </si>
  <si>
    <t>1ª Câmara</t>
  </si>
  <si>
    <t>37/2022 - 27/10/2022; 58/2024 - 14/11/2024</t>
  </si>
  <si>
    <t xml:space="preserve">Aparecida Maria Ferreira de Paula - 03157281836; Cintia Ferraz de Oliveira - 32025024843; Cláudia Pereira Rodrigues dos Santos - 35562750821; Filipe Tomazelli Sabará - 31972227840; Procuradoria da Fazenda Municipal - ; Secretaria Municipal de Assistência e Desenvolvimento Social (*) - ; União Popular de Moradia Adão Manoel da Silva - </t>
  </si>
  <si>
    <t>6024.2017/0002613-2 - SEI</t>
  </si>
  <si>
    <t>Híbrido</t>
  </si>
  <si>
    <t>006092/2018</t>
  </si>
  <si>
    <t>TERMO DE COLABORAÇÃO
SERVIÇO DE CONVIVÊNCIA E FORTALECIMENTO DE VÍNCULOS - 120 VAGAS</t>
  </si>
  <si>
    <t>19/11/2024</t>
  </si>
  <si>
    <t>21/11/2024</t>
  </si>
  <si>
    <t>37/2022 - 27/10/2022; 55/2024 - 08/08/2024</t>
  </si>
  <si>
    <t xml:space="preserve">Carla Terezinha da Silva Nunes Clementino - 04315140899; Filipe Tomazelli Sabará - 31972227840; Instituto Humanização e Desenvolvimento Integral - ; José Fabiano de Carvalho - 22587588820; Márcia Cristina de Almeida - 08399903833; Secretaria Municipal de Assistência e Desenvolvimento Social (*) - </t>
  </si>
  <si>
    <t>6024.2017/0002528-4 - SEI</t>
  </si>
  <si>
    <t>006095/2018</t>
  </si>
  <si>
    <t>Aparecida Maria Ferreira de Paula - 03157281836; Camila Suelen Lopes Mattos - 36209858805; Cintia Ferraz de Oliveira - 32025024843; Filipe Tomazelli Sabará - 31972227840; Luana Aleixo dos Santos - 33662400839; Secretaria Municipal de Assistência e Desenvolvimento Social (*) - ; União Popular de Moradia Adão Manoel da Silva - ; Vera Lucia Alves - 05119478871</t>
  </si>
  <si>
    <t>006094/2018</t>
  </si>
  <si>
    <t>CÂMARA</t>
  </si>
  <si>
    <t>55/2024 - 08/08/2024</t>
  </si>
  <si>
    <t xml:space="preserve">Ana Maria Siena Medeiros - 10724919821; Carla Terezinha da Silva Nunes Clementino - 04315140899; Douglas Zacarias da Silva - 19480939878; Eidi Santos Cassas - 12474687807; Filipe Tomazelli Sabará - 31972227840; Instituto Humanização e Desenvolvimento Integral - ; Márcia Cristina de Almeida - 08399903833; Secretaria Municipal de Assistência e Desenvolvimento Social (*) - </t>
  </si>
  <si>
    <t>000769/2017</t>
  </si>
  <si>
    <t>DENÚNCIA</t>
  </si>
  <si>
    <t>DENÚNCIA EM FACE DE SUSPOSTAS OCORRÊNCIAS DE FRAUDES NO SISTEMA MUNICIPAL DE SAÚDE DO MUNICÍPIO DE SÃO PAULO, ENVOLVENDO, PRINCIPALMENTE, O ALMOXARIFADO CENTRAL, A SECRETARIA MUNICIPAL DE SAÚDE E A COORDENAÇÃO DE VIGILÂNCIA EM SAPUDE - COVISA
ACOMPANHA 1 CD</t>
  </si>
  <si>
    <t>24/05/2022</t>
  </si>
  <si>
    <t>08/10/2024</t>
  </si>
  <si>
    <t>Secretaria Municipal da Saúde</t>
  </si>
  <si>
    <t xml:space="preserve">Controladoria Geral do Município  (*) - ; Dennes Albert Alcântara Rebouças - 24831604844; Leandro Brasil Chaves - 15194500874; Procuradoria Geral do Município (*) - ; Procuradoria Geral do Município - ; Secretaria Municipal da Saúde (*) - </t>
  </si>
  <si>
    <t>000832/2016</t>
  </si>
  <si>
    <t>PETIÇÃO</t>
  </si>
  <si>
    <t>REQUER ISENÇÃO DO IMPOSTO DE RENDA NA FONTE E DA INCIDÊNCIA DA CONTRIBUIÇÃO SOCIAL DO REGIME PRÓPRIO DE PREVIDÊNCIA SOCIAL DO MUNICÍPIO DE SÃO PAULO - RPPS</t>
  </si>
  <si>
    <t>Arquivado</t>
  </si>
  <si>
    <t>FÍSICO</t>
  </si>
  <si>
    <t>1000/2016 - 23/07/2016</t>
  </si>
  <si>
    <t xml:space="preserve">NORMA SANTOS ABREU - ; TCMSP - TRIBUNAL DE CONTAS DO MUNICÍPIO DE SÃO PAULO - ; Tribunal de Contas do Município de São Paulo (*) - </t>
  </si>
  <si>
    <t>Migração</t>
  </si>
  <si>
    <t>001325/2014</t>
  </si>
  <si>
    <t>MANDADO DE SEGURANÇA Nº 2042425-23.2014.8.26.0000, REFERENTE AO PAGAMENTO DE ABONO DE PERMANÊNCIA</t>
  </si>
  <si>
    <t>18/01/2019</t>
  </si>
  <si>
    <t>23/01/2019</t>
  </si>
  <si>
    <t xml:space="preserve">CÁSSIA MARIA CANDURA AUGUSTO NOGUEIRA - ; TRIBUNAL DE JUSTIÇA DO ESTADO DE SÃO PAULO - </t>
  </si>
  <si>
    <t>000481/2006</t>
  </si>
  <si>
    <t>PRESTAÇÃO DE SERVIÇOS TÉCNICOS ESPECIALIZADOS DE SUPORTE TÉCNICO, OPERAÇÃO ASSISTIDA E MANUTENÇÃO EVOLUTIVA PARA O  SISTEMA DE BILHETAGEM ELETRÔNICA,
COM A FINALIDADE DE INTEGRAR O BILHETE ÚNICO</t>
  </si>
  <si>
    <t>10/01/2025</t>
  </si>
  <si>
    <t>EXECUÇÃO</t>
  </si>
  <si>
    <t>2/2019 - 08/10/2019; 2697/2013 - 21/09/2013; 2917/2017 - 27/04/2017</t>
  </si>
  <si>
    <t>Controladoria Geral do Município  (*) - ; Câmara Municipal de São Paulo (*) - ; DIGICON S/A CONTROLE ELETRÔNICO PARA MECÂNICA - ; Digicon S.A. Controle Eletrônico para Mecânica - ; Gerson Luiz Martines - 06899601826; Ministério Público do Estado de São Paulo - ; Prefeitura do Município de São Paulo (*) - ; Procuradoria Geral do Município (*) - ; Secretaria Municipal de Mobilidade e Transportes - ; São Paulo Transporte S/A (*) - ; Ulrich Hoffmann - 01470745844</t>
  </si>
  <si>
    <t>008714/1994</t>
  </si>
  <si>
    <t>APOSENTADORIA POR INVALIDEZ COM PROVENTOS INTEGRAIS</t>
  </si>
  <si>
    <t>21/03/2024</t>
  </si>
  <si>
    <t>FRANCISCO MARTIN GIMENEZ</t>
  </si>
  <si>
    <t>43/1994 - 07/10/1994</t>
  </si>
  <si>
    <t xml:space="preserve">Tribunal de Contas do Município de São Paulo (*) - ; VALCIR GUERINO PEROTTO - </t>
  </si>
  <si>
    <t>1500-0.943.936-0 - SIMPROC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</si>
</sst>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Calibri"/>
      <family val="2"/>
      <scheme val="minor"/>
    </font>
    <font>
      <sz val="11"/>
      <color rgb="FF9C0006"/>
      <name val="Calibri"/>
      <family val="2"/>
      <scheme val="minor"/>
    </font>
    <font>
      <sz val="11"/>
      <color rgb="FF9C5700"/>
      <name val="Calibri"/>
      <family val="2"/>
      <scheme val="minor"/>
    </font>
    <font>
      <b/>
      <sz val="11"/>
      <color theme="1"/>
      <name val="Calibri"/>
      <family val="2"/>
      <scheme val="minor"/>
    </font>
    <font>
      <sz val="11"/>
      <color rgb="FF006100"/>
      <name val="Calibri"/>
      <family val="2"/>
      <scheme val="minor"/>
    </font>
    <font>
      <sz val="13"/>
      <color rgb="FF404040"/>
      <name val="Calibri"/>
    </font>
    <font>
      <sz val="13"/>
      <color rgb="FF0645AD"/>
      <name val="Calibri"/>
    </font>
    <font>
      <sz val="11"/>
      <color rgb="FF000000"/>
      <name val="Calibri"/>
      <family val="2"/>
    </font>
    <font>
      <i/>
      <sz val="11"/>
      <color theme="4"/>
      <name val="Calibri"/>
      <family val="2"/>
      <scheme val="minor"/>
    </font>
  </fonts>
  <fills count="7">
    <fill>
      <patternFill patternType="none"/>
    </fill>
    <fill>
      <patternFill patternType="gray125"/>
    </fill>
    <fill>
      <patternFill patternType="solid">
        <fgColor rgb="FFFFC7CE"/>
      </patternFill>
    </fill>
    <fill>
      <patternFill patternType="solid">
        <fgColor rgb="FFFFEB9C"/>
      </patternFill>
    </fill>
    <fill>
      <patternFill patternType="solid">
        <fgColor rgb="FFC6EFCE"/>
      </patternFill>
    </fill>
    <fill>
      <patternFill patternType="solid">
        <fgColor rgb="FFF2F2F2"/>
      </patternFill>
    </fill>
    <fill>
      <patternFill patternType="solid">
        <fgColor rgb="FFFFFFFF"/>
      </patternFill>
    </fill>
  </fills>
  <borders count="4">
    <border>
      <left/>
      <right/>
      <top/>
      <bottom/>
      <diagonal/>
    </border>
    <border>
      <left style="thin">
        <color rgb="FFF2F2F2"/>
      </left>
      <right style="thin">
        <color rgb="FFF2F2F2"/>
      </right>
      <top/>
      <bottom style="thin">
        <color rgb="FFF2F2F2"/>
      </bottom>
      <diagonal/>
    </border>
    <border>
      <left style="thin">
        <color rgb="FFF2F2F2"/>
      </left>
      <right style="thin">
        <color rgb="FFF2F2F2"/>
      </right>
      <top style="thin">
        <color rgb="FFF2F2F2"/>
      </top>
      <bottom style="thin">
        <color rgb="FFCCCCCC"/>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2" borderId="0" applyNumberFormat="0" applyBorder="0" applyAlignment="0" applyProtection="0"/>
    <xf numFmtId="0" fontId="2" fillId="3" borderId="0" applyNumberFormat="0" applyBorder="0" applyAlignment="0" applyProtection="0"/>
    <xf numFmtId="0" fontId="4" fillId="4" borderId="0" applyNumberFormat="0" applyBorder="0" applyAlignment="0" applyProtection="0"/>
  </cellStyleXfs>
  <cellXfs count="47">
    <xf numFmtId="0" fontId="0" fillId="0" borderId="0" xfId="0"/>
    <xf numFmtId="0" fontId="0" fillId="0" borderId="0" xfId="0" applyAlignment="1">
      <alignment vertical="center"/>
    </xf>
    <xf numFmtId="0" fontId="0" fillId="0" borderId="0" xfId="0" quotePrefix="1" applyAlignment="1">
      <alignment vertical="center" wrapText="1"/>
    </xf>
    <xf numFmtId="0" fontId="0" fillId="0" borderId="0" xfId="0" applyAlignment="1">
      <alignment vertical="center" wrapText="1"/>
    </xf>
    <xf numFmtId="0" fontId="0" fillId="0" borderId="0" xfId="0" quotePrefix="1" applyAlignment="1">
      <alignment vertical="center"/>
    </xf>
    <xf numFmtId="0" fontId="5" fillId="6" borderId="1" xfId="0" applyFont="1" applyFill="1" applyBorder="1" applyAlignment="1">
      <alignment vertical="top" wrapText="1"/>
    </xf>
    <xf numFmtId="0" fontId="5" fillId="5" borderId="1" xfId="0" applyFont="1" applyFill="1" applyBorder="1" applyAlignment="1">
      <alignment horizontal="left" vertical="top" wrapText="1"/>
    </xf>
    <xf numFmtId="14" fontId="5" fillId="6" borderId="1" xfId="0" applyNumberFormat="1" applyFont="1" applyFill="1" applyBorder="1" applyAlignment="1">
      <alignment vertical="top" wrapText="1"/>
    </xf>
    <xf numFmtId="0" fontId="1" fillId="2" borderId="1" xfId="1" applyBorder="1" applyAlignment="1">
      <alignment vertical="top" wrapText="1"/>
    </xf>
    <xf numFmtId="0" fontId="6" fillId="6" borderId="1" xfId="0" quotePrefix="1" applyFont="1" applyFill="1" applyBorder="1" applyAlignment="1">
      <alignment vertical="top" wrapText="1"/>
    </xf>
    <xf numFmtId="0" fontId="5" fillId="0" borderId="0" xfId="0" applyFont="1" applyAlignment="1">
      <alignment vertical="top"/>
    </xf>
    <xf numFmtId="14" fontId="5" fillId="0" borderId="0" xfId="0" applyNumberFormat="1" applyFont="1" applyAlignment="1">
      <alignment vertical="top"/>
    </xf>
    <xf numFmtId="0" fontId="5" fillId="6" borderId="1" xfId="0" applyFont="1" applyFill="1" applyBorder="1" applyAlignment="1">
      <alignment vertical="top"/>
    </xf>
    <xf numFmtId="0" fontId="5" fillId="5" borderId="1" xfId="0" applyFont="1" applyFill="1" applyBorder="1" applyAlignment="1">
      <alignment horizontal="left" vertical="top"/>
    </xf>
    <xf numFmtId="0" fontId="4" fillId="4" borderId="1" xfId="3" applyBorder="1" applyAlignment="1">
      <alignment vertical="top"/>
    </xf>
    <xf numFmtId="14" fontId="5" fillId="6" borderId="1" xfId="0" applyNumberFormat="1" applyFont="1" applyFill="1" applyBorder="1" applyAlignment="1">
      <alignment vertical="top"/>
    </xf>
    <xf numFmtId="0" fontId="6" fillId="6" borderId="1" xfId="0" quotePrefix="1" applyFont="1" applyFill="1" applyBorder="1" applyAlignment="1">
      <alignment vertical="top"/>
    </xf>
    <xf numFmtId="0" fontId="1" fillId="2" borderId="1" xfId="1" applyBorder="1" applyAlignment="1">
      <alignment vertical="top"/>
    </xf>
    <xf numFmtId="0" fontId="2" fillId="3" borderId="1" xfId="2" applyBorder="1" applyAlignment="1">
      <alignment vertical="top"/>
    </xf>
    <xf numFmtId="0" fontId="5" fillId="0" borderId="0" xfId="0" applyFont="1"/>
    <xf numFmtId="0" fontId="5" fillId="6" borderId="2" xfId="0" applyFont="1" applyFill="1" applyBorder="1" applyAlignment="1">
      <alignment horizontal="left"/>
    </xf>
    <xf numFmtId="0" fontId="5" fillId="6" borderId="2" xfId="0" applyFont="1" applyFill="1" applyBorder="1" applyAlignment="1">
      <alignment horizontal="right"/>
    </xf>
    <xf numFmtId="14" fontId="5" fillId="6" borderId="2" xfId="0" applyNumberFormat="1" applyFont="1" applyFill="1" applyBorder="1" applyAlignment="1">
      <alignment horizontal="right"/>
    </xf>
    <xf numFmtId="14" fontId="0" fillId="0" borderId="0" xfId="0" applyNumberFormat="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14" fontId="0" fillId="0" borderId="0" xfId="0" applyNumberFormat="1" applyAlignment="1">
      <alignment horizontal="center" vertical="center" wrapText="1"/>
    </xf>
    <xf numFmtId="0" fontId="7" fillId="0" borderId="0" xfId="0" applyFont="1" applyAlignment="1">
      <alignment horizontal="center" vertical="center"/>
    </xf>
    <xf numFmtId="0" fontId="7" fillId="0" borderId="0" xfId="0" applyFont="1" applyAlignment="1">
      <alignment vertical="center"/>
    </xf>
    <xf numFmtId="14" fontId="7" fillId="0" borderId="0" xfId="0" applyNumberFormat="1" applyFont="1" applyAlignment="1">
      <alignment horizontal="center" vertical="center"/>
    </xf>
    <xf numFmtId="0" fontId="7" fillId="0" borderId="0" xfId="0" applyFont="1" applyAlignment="1">
      <alignment vertical="center" wrapText="1"/>
    </xf>
    <xf numFmtId="0" fontId="7" fillId="0" borderId="0" xfId="0" applyFont="1" applyAlignment="1">
      <alignment horizontal="left" vertical="center"/>
    </xf>
    <xf numFmtId="0" fontId="7" fillId="0" borderId="0" xfId="0" applyFont="1" applyAlignment="1">
      <alignment horizontal="left" vertical="center" wrapText="1"/>
    </xf>
    <xf numFmtId="0" fontId="8" fillId="0" borderId="0" xfId="0" applyFont="1" applyAlignment="1">
      <alignment vertical="center"/>
    </xf>
    <xf numFmtId="0" fontId="3" fillId="0" borderId="3" xfId="0" applyFont="1" applyBorder="1" applyAlignment="1">
      <alignment horizontal="center" vertical="center"/>
    </xf>
    <xf numFmtId="0" fontId="3" fillId="0" borderId="3" xfId="0" applyFont="1" applyBorder="1" applyAlignment="1">
      <alignment horizontal="center" vertical="center" wrapText="1"/>
    </xf>
    <xf numFmtId="0" fontId="0" fillId="0" borderId="3" xfId="0" applyBorder="1" applyAlignment="1">
      <alignment vertical="center"/>
    </xf>
    <xf numFmtId="0" fontId="0" fillId="0" borderId="3" xfId="0" applyBorder="1" applyAlignment="1">
      <alignment horizontal="center" vertical="center"/>
    </xf>
    <xf numFmtId="0" fontId="0" fillId="0" borderId="3" xfId="0" applyBorder="1" applyAlignment="1">
      <alignment vertical="center" wrapText="1"/>
    </xf>
    <xf numFmtId="14" fontId="0" fillId="0" borderId="3" xfId="0" applyNumberFormat="1" applyBorder="1" applyAlignment="1">
      <alignment horizontal="center" vertical="center"/>
    </xf>
    <xf numFmtId="0" fontId="0" fillId="0" borderId="3" xfId="0" applyBorder="1" applyAlignment="1">
      <alignment horizontal="center" vertical="center" wrapText="1"/>
    </xf>
    <xf numFmtId="0" fontId="0" fillId="0" borderId="3" xfId="0" quotePrefix="1" applyBorder="1" applyAlignment="1">
      <alignment horizontal="center" vertical="center"/>
    </xf>
    <xf numFmtId="0" fontId="7" fillId="0" borderId="3" xfId="0" applyFont="1" applyBorder="1" applyAlignment="1">
      <alignment vertical="center" wrapText="1"/>
    </xf>
    <xf numFmtId="14" fontId="0" fillId="0" borderId="3" xfId="0" applyNumberFormat="1" applyBorder="1" applyAlignment="1">
      <alignment horizontal="center" vertical="center" wrapText="1"/>
    </xf>
    <xf numFmtId="0" fontId="7" fillId="0" borderId="3" xfId="0" applyFont="1" applyBorder="1" applyAlignment="1">
      <alignment horizontal="center" vertical="center"/>
    </xf>
    <xf numFmtId="0" fontId="7" fillId="0" borderId="3" xfId="0" applyFont="1" applyBorder="1" applyAlignment="1">
      <alignment vertical="center"/>
    </xf>
    <xf numFmtId="14" fontId="7" fillId="0" borderId="3" xfId="0" applyNumberFormat="1" applyFont="1" applyBorder="1" applyAlignment="1">
      <alignment horizontal="center" vertical="center"/>
    </xf>
  </cellXfs>
  <cellStyles count="4">
    <cellStyle name="Bom" xfId="3" builtinId="26"/>
    <cellStyle name="Neutro" xfId="2" builtinId="28"/>
    <cellStyle name="Normal" xfId="0" builtinId="0"/>
    <cellStyle name="Ruim" xfId="1" builtinId="27"/>
  </cellStyles>
  <dxfs count="7">
    <dxf>
      <fill>
        <patternFill patternType="solid">
          <fgColor rgb="FFFFC7CE"/>
          <bgColor rgb="FFFFFF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hyperlink" Target="https://etcm.tcm.sp.gov.br/Paginas/VisualizarDocsProtocolo.aspx?cp=TC/003714/2023" TargetMode="External"/><Relationship Id="rId18" Type="http://schemas.openxmlformats.org/officeDocument/2006/relationships/hyperlink" Target="https://etcm.tcm.sp.gov.br/Paginas/VisualizarDocsProtocolo.aspx?cp=TC/001595/2021" TargetMode="External"/><Relationship Id="rId26" Type="http://schemas.openxmlformats.org/officeDocument/2006/relationships/hyperlink" Target="https://etcm.tcm.sp.gov.br/Paginas/VisualizarDocsProtocolo.aspx?cp=TC/012099/2018" TargetMode="External"/><Relationship Id="rId3" Type="http://schemas.openxmlformats.org/officeDocument/2006/relationships/hyperlink" Target="https://etcm.tcm.sp.gov.br/Paginas/VisualizarDocsProtocolo.aspx?cp=TC/017694/2024" TargetMode="External"/><Relationship Id="rId21" Type="http://schemas.openxmlformats.org/officeDocument/2006/relationships/hyperlink" Target="https://etcm.tcm.sp.gov.br/Paginas/VisualizarDocsProtocolo.aspx?cp=TC/020623/2019" TargetMode="External"/><Relationship Id="rId34" Type="http://schemas.openxmlformats.org/officeDocument/2006/relationships/hyperlink" Target="https://etcm.tcm.sp.gov.br/Paginas/VisualizarDocsProtocolo.aspx?cp=TC/000481/2006" TargetMode="External"/><Relationship Id="rId7" Type="http://schemas.openxmlformats.org/officeDocument/2006/relationships/hyperlink" Target="https://etcm.tcm.sp.gov.br/Paginas/VisualizarDocsProtocolo.aspx?cp=TC/002999/2024" TargetMode="External"/><Relationship Id="rId12" Type="http://schemas.openxmlformats.org/officeDocument/2006/relationships/hyperlink" Target="https://etcm.tcm.sp.gov.br/Paginas/VisualizarDocsProtocolo.aspx?cp=TC/010565/2023" TargetMode="External"/><Relationship Id="rId17" Type="http://schemas.openxmlformats.org/officeDocument/2006/relationships/hyperlink" Target="https://etcm.tcm.sp.gov.br/Paginas/VisualizarDocsProtocolo.aspx?cp=TC/002617/2020" TargetMode="External"/><Relationship Id="rId25" Type="http://schemas.openxmlformats.org/officeDocument/2006/relationships/hyperlink" Target="https://etcm.tcm.sp.gov.br/Paginas/VisualizarDocsProtocolo.aspx?cp=TC/003399/2019" TargetMode="External"/><Relationship Id="rId33" Type="http://schemas.openxmlformats.org/officeDocument/2006/relationships/hyperlink" Target="https://etcm.tcm.sp.gov.br/Paginas/VisualizarDocsProtocolo.aspx?cp=TC/001325/2014" TargetMode="External"/><Relationship Id="rId2" Type="http://schemas.openxmlformats.org/officeDocument/2006/relationships/hyperlink" Target="https://etcm.tcm.sp.gov.br/Paginas/VisualizarDocsProtocolo.aspx?cp=TC/017955/2024" TargetMode="External"/><Relationship Id="rId16" Type="http://schemas.openxmlformats.org/officeDocument/2006/relationships/hyperlink" Target="https://etcm.tcm.sp.gov.br/Paginas/VisualizarDocsProtocolo.aspx?cp=TC/003796/2022" TargetMode="External"/><Relationship Id="rId20" Type="http://schemas.openxmlformats.org/officeDocument/2006/relationships/hyperlink" Target="https://etcm.tcm.sp.gov.br/Paginas/VisualizarDocsProtocolo.aspx?cp=TC/013431/2020" TargetMode="External"/><Relationship Id="rId29" Type="http://schemas.openxmlformats.org/officeDocument/2006/relationships/hyperlink" Target="https://etcm.tcm.sp.gov.br/Paginas/VisualizarDocsProtocolo.aspx?cp=TC/006095/2018" TargetMode="External"/><Relationship Id="rId1" Type="http://schemas.openxmlformats.org/officeDocument/2006/relationships/hyperlink" Target="https://etcm.tcm.sp.gov.br/Paginas/VisualizarDocsProtocolo.aspx?cp=TC/023623/2024" TargetMode="External"/><Relationship Id="rId6" Type="http://schemas.openxmlformats.org/officeDocument/2006/relationships/hyperlink" Target="https://etcm.tcm.sp.gov.br/Paginas/VisualizarDocsProtocolo.aspx?cp=TC/009640/2024" TargetMode="External"/><Relationship Id="rId11" Type="http://schemas.openxmlformats.org/officeDocument/2006/relationships/hyperlink" Target="https://etcm.tcm.sp.gov.br/Paginas/VisualizarDocsProtocolo.aspx?cp=TC/011287/2023" TargetMode="External"/><Relationship Id="rId24" Type="http://schemas.openxmlformats.org/officeDocument/2006/relationships/hyperlink" Target="https://etcm.tcm.sp.gov.br/Paginas/VisualizarDocsProtocolo.aspx?cp=TC/012402/2019" TargetMode="External"/><Relationship Id="rId32" Type="http://schemas.openxmlformats.org/officeDocument/2006/relationships/hyperlink" Target="https://etcm.tcm.sp.gov.br/Paginas/VisualizarDocsProtocolo.aspx?cp=TC/000832/2016" TargetMode="External"/><Relationship Id="rId5" Type="http://schemas.openxmlformats.org/officeDocument/2006/relationships/hyperlink" Target="https://etcm.tcm.sp.gov.br/Paginas/VisualizarDocsProtocolo.aspx?cp=TC/013327/2024" TargetMode="External"/><Relationship Id="rId15" Type="http://schemas.openxmlformats.org/officeDocument/2006/relationships/hyperlink" Target="https://etcm.tcm.sp.gov.br/Paginas/VisualizarDocsProtocolo.aspx?cp=TC/004327/2022" TargetMode="External"/><Relationship Id="rId23" Type="http://schemas.openxmlformats.org/officeDocument/2006/relationships/hyperlink" Target="https://etcm.tcm.sp.gov.br/Paginas/VisualizarDocsProtocolo.aspx?cp=TC/007941/2020" TargetMode="External"/><Relationship Id="rId28" Type="http://schemas.openxmlformats.org/officeDocument/2006/relationships/hyperlink" Target="https://etcm.tcm.sp.gov.br/Paginas/VisualizarDocsProtocolo.aspx?cp=TC/006092/2018" TargetMode="External"/><Relationship Id="rId10" Type="http://schemas.openxmlformats.org/officeDocument/2006/relationships/hyperlink" Target="https://etcm.tcm.sp.gov.br/Paginas/VisualizarDocsProtocolo.aspx?cp=TC/001082/2024" TargetMode="External"/><Relationship Id="rId19" Type="http://schemas.openxmlformats.org/officeDocument/2006/relationships/hyperlink" Target="https://etcm.tcm.sp.gov.br/Paginas/VisualizarDocsProtocolo.aspx?cp=TC/000109/2021" TargetMode="External"/><Relationship Id="rId31" Type="http://schemas.openxmlformats.org/officeDocument/2006/relationships/hyperlink" Target="https://etcm.tcm.sp.gov.br/Paginas/VisualizarDocsProtocolo.aspx?cp=TC/000769/2017" TargetMode="External"/><Relationship Id="rId4" Type="http://schemas.openxmlformats.org/officeDocument/2006/relationships/hyperlink" Target="https://etcm.tcm.sp.gov.br/Paginas/VisualizarDocsProtocolo.aspx?cp=TC/014828/2023" TargetMode="External"/><Relationship Id="rId9" Type="http://schemas.openxmlformats.org/officeDocument/2006/relationships/hyperlink" Target="https://etcm.tcm.sp.gov.br/Paginas/VisualizarDocsProtocolo.aspx?cp=TC/002124/2024" TargetMode="External"/><Relationship Id="rId14" Type="http://schemas.openxmlformats.org/officeDocument/2006/relationships/hyperlink" Target="https://etcm.tcm.sp.gov.br/Paginas/VisualizarDocsProtocolo.aspx?cp=TC/014444/2022" TargetMode="External"/><Relationship Id="rId22" Type="http://schemas.openxmlformats.org/officeDocument/2006/relationships/hyperlink" Target="https://etcm.tcm.sp.gov.br/Paginas/VisualizarDocsProtocolo.aspx?cp=TC/008216/2020" TargetMode="External"/><Relationship Id="rId27" Type="http://schemas.openxmlformats.org/officeDocument/2006/relationships/hyperlink" Target="https://etcm.tcm.sp.gov.br/Paginas/VisualizarDocsProtocolo.aspx?cp=TC/006096/2018" TargetMode="External"/><Relationship Id="rId30" Type="http://schemas.openxmlformats.org/officeDocument/2006/relationships/hyperlink" Target="https://etcm.tcm.sp.gov.br/Paginas/VisualizarDocsProtocolo.aspx?cp=TC/006094/2018" TargetMode="External"/><Relationship Id="rId35" Type="http://schemas.openxmlformats.org/officeDocument/2006/relationships/hyperlink" Target="https://etcm.tcm.sp.gov.br/Paginas/VisualizarDocsProtocolo.aspx?cp=TC/008714/1994" TargetMode="External"/><Relationship Id="rId8" Type="http://schemas.openxmlformats.org/officeDocument/2006/relationships/hyperlink" Target="https://etcm.tcm.sp.gov.br/Paginas/VisualizarDocsProtocolo.aspx?cp=TC/002650/202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66"/>
  <sheetViews>
    <sheetView tabSelected="1" view="pageBreakPreview" zoomScale="60" zoomScaleNormal="100" workbookViewId="0">
      <pane ySplit="1" topLeftCell="A2" activePane="bottomLeft" state="frozen"/>
      <selection pane="bottomLeft" activeCell="A11" sqref="A11"/>
    </sheetView>
  </sheetViews>
  <sheetFormatPr defaultRowHeight="15"/>
  <cols>
    <col min="1" max="1" width="21.140625" style="1" bestFit="1" customWidth="1"/>
    <col min="2" max="2" width="12" style="1" bestFit="1" customWidth="1"/>
    <col min="3" max="3" width="15.28515625" style="24" bestFit="1" customWidth="1"/>
    <col min="4" max="4" width="39.7109375" style="3" bestFit="1" customWidth="1"/>
    <col min="5" max="5" width="80.7109375" style="3" customWidth="1"/>
    <col min="6" max="6" width="40.85546875" style="3" bestFit="1" customWidth="1"/>
    <col min="7" max="7" width="19.140625" style="24" bestFit="1" customWidth="1"/>
    <col min="8" max="8" width="41.42578125" style="25" bestFit="1" customWidth="1"/>
    <col min="9" max="9" width="12.7109375" style="1" bestFit="1" customWidth="1"/>
    <col min="10" max="10" width="64.28515625" style="3" bestFit="1" customWidth="1"/>
    <col min="11" max="16384" width="9.140625" style="1"/>
  </cols>
  <sheetData>
    <row r="1" spans="1:10">
      <c r="A1" s="34" t="s">
        <v>0</v>
      </c>
      <c r="B1" s="34" t="s">
        <v>1</v>
      </c>
      <c r="C1" s="34" t="s">
        <v>2</v>
      </c>
      <c r="D1" s="35" t="s">
        <v>3</v>
      </c>
      <c r="E1" s="35" t="s">
        <v>4</v>
      </c>
      <c r="F1" s="35" t="s">
        <v>5</v>
      </c>
      <c r="G1" s="34" t="s">
        <v>6</v>
      </c>
      <c r="H1" s="35" t="s">
        <v>7</v>
      </c>
      <c r="I1" s="34" t="s">
        <v>8</v>
      </c>
      <c r="J1" s="35" t="s">
        <v>9</v>
      </c>
    </row>
    <row r="2" spans="1:10" ht="30">
      <c r="A2" s="41" t="s">
        <v>10</v>
      </c>
      <c r="B2" s="36"/>
      <c r="C2" s="37">
        <v>235</v>
      </c>
      <c r="D2" s="38" t="s">
        <v>11</v>
      </c>
      <c r="E2" s="38" t="s">
        <v>12</v>
      </c>
      <c r="F2" s="38"/>
      <c r="G2" s="39"/>
      <c r="H2" s="39">
        <v>44600</v>
      </c>
      <c r="I2" s="36"/>
      <c r="J2" s="38"/>
    </row>
    <row r="3" spans="1:10" ht="105">
      <c r="A3" s="37" t="s">
        <v>13</v>
      </c>
      <c r="B3" s="36" t="s">
        <v>14</v>
      </c>
      <c r="C3" s="37">
        <v>1</v>
      </c>
      <c r="D3" s="38" t="s">
        <v>15</v>
      </c>
      <c r="E3" s="38" t="s">
        <v>16</v>
      </c>
      <c r="F3" s="38" t="s">
        <v>17</v>
      </c>
      <c r="G3" s="39">
        <v>44866</v>
      </c>
      <c r="H3" s="40" t="s">
        <v>18</v>
      </c>
      <c r="I3" s="36"/>
      <c r="J3" s="38" t="s">
        <v>19</v>
      </c>
    </row>
    <row r="4" spans="1:10" ht="105">
      <c r="A4" s="37" t="s">
        <v>20</v>
      </c>
      <c r="B4" s="36" t="s">
        <v>14</v>
      </c>
      <c r="C4" s="37">
        <v>1</v>
      </c>
      <c r="D4" s="38" t="s">
        <v>21</v>
      </c>
      <c r="E4" s="38" t="s">
        <v>16</v>
      </c>
      <c r="F4" s="38" t="s">
        <v>17</v>
      </c>
      <c r="G4" s="39">
        <v>44938</v>
      </c>
      <c r="H4" s="40" t="s">
        <v>18</v>
      </c>
      <c r="I4" s="36"/>
      <c r="J4" s="38" t="s">
        <v>19</v>
      </c>
    </row>
    <row r="5" spans="1:10" ht="60">
      <c r="A5" s="37" t="s">
        <v>22</v>
      </c>
      <c r="B5" s="36" t="s">
        <v>23</v>
      </c>
      <c r="C5" s="37">
        <v>1</v>
      </c>
      <c r="D5" s="38" t="s">
        <v>15</v>
      </c>
      <c r="E5" s="38" t="s">
        <v>24</v>
      </c>
      <c r="F5" s="38" t="s">
        <v>17</v>
      </c>
      <c r="G5" s="39">
        <v>45028</v>
      </c>
      <c r="H5" s="40" t="s">
        <v>25</v>
      </c>
      <c r="I5" s="36"/>
      <c r="J5" s="38" t="s">
        <v>19</v>
      </c>
    </row>
    <row r="6" spans="1:10" ht="60">
      <c r="A6" s="37" t="s">
        <v>26</v>
      </c>
      <c r="B6" s="36" t="s">
        <v>23</v>
      </c>
      <c r="C6" s="37">
        <v>1</v>
      </c>
      <c r="D6" s="38" t="s">
        <v>21</v>
      </c>
      <c r="E6" s="38" t="s">
        <v>24</v>
      </c>
      <c r="F6" s="38" t="s">
        <v>17</v>
      </c>
      <c r="G6" s="39">
        <v>45238</v>
      </c>
      <c r="H6" s="40" t="s">
        <v>25</v>
      </c>
      <c r="I6" s="36"/>
      <c r="J6" s="38" t="s">
        <v>19</v>
      </c>
    </row>
    <row r="7" spans="1:10" ht="30">
      <c r="A7" s="37" t="s">
        <v>27</v>
      </c>
      <c r="B7" s="37"/>
      <c r="C7" s="37">
        <v>18</v>
      </c>
      <c r="D7" s="38" t="s">
        <v>28</v>
      </c>
      <c r="E7" s="42" t="s">
        <v>29</v>
      </c>
      <c r="F7" s="38" t="s">
        <v>30</v>
      </c>
      <c r="G7" s="39">
        <v>44018</v>
      </c>
      <c r="H7" s="43">
        <v>45844</v>
      </c>
      <c r="I7" s="36" t="s">
        <v>31</v>
      </c>
      <c r="J7" s="38" t="s">
        <v>32</v>
      </c>
    </row>
    <row r="8" spans="1:10" ht="30">
      <c r="A8" s="37" t="s">
        <v>33</v>
      </c>
      <c r="B8" s="44"/>
      <c r="C8" s="44">
        <v>1</v>
      </c>
      <c r="D8" s="45" t="s">
        <v>34</v>
      </c>
      <c r="E8" s="42" t="s">
        <v>35</v>
      </c>
      <c r="F8" s="38" t="s">
        <v>36</v>
      </c>
      <c r="G8" s="46">
        <v>44024</v>
      </c>
      <c r="H8" s="46">
        <v>45850</v>
      </c>
      <c r="I8" s="45" t="s">
        <v>31</v>
      </c>
      <c r="J8" s="42" t="s">
        <v>37</v>
      </c>
    </row>
    <row r="9" spans="1:10" ht="75">
      <c r="A9" s="37" t="s">
        <v>38</v>
      </c>
      <c r="B9" s="41" t="s">
        <v>39</v>
      </c>
      <c r="C9" s="37">
        <v>1</v>
      </c>
      <c r="D9" s="38" t="s">
        <v>40</v>
      </c>
      <c r="E9" s="38" t="s">
        <v>41</v>
      </c>
      <c r="F9" s="38" t="s">
        <v>17</v>
      </c>
      <c r="G9" s="39">
        <v>45757</v>
      </c>
      <c r="H9" s="40" t="s">
        <v>42</v>
      </c>
      <c r="I9" s="36"/>
      <c r="J9" s="38" t="s">
        <v>43</v>
      </c>
    </row>
    <row r="10" spans="1:10">
      <c r="A10" s="24"/>
      <c r="G10" s="23"/>
    </row>
    <row r="11" spans="1:10">
      <c r="A11" s="33" t="s">
        <v>44</v>
      </c>
      <c r="G11" s="23"/>
      <c r="H11" s="26"/>
    </row>
    <row r="12" spans="1:10">
      <c r="G12" s="23"/>
    </row>
    <row r="13" spans="1:10">
      <c r="G13" s="23"/>
    </row>
    <row r="14" spans="1:10">
      <c r="G14" s="23"/>
    </row>
    <row r="15" spans="1:10">
      <c r="G15" s="23"/>
      <c r="H15" s="26"/>
    </row>
    <row r="16" spans="1:10">
      <c r="G16" s="23"/>
      <c r="H16" s="26"/>
    </row>
    <row r="17" spans="2:10">
      <c r="G17" s="23"/>
      <c r="H17" s="26"/>
    </row>
    <row r="18" spans="2:10">
      <c r="G18" s="23"/>
      <c r="H18" s="26"/>
    </row>
    <row r="19" spans="2:10">
      <c r="G19" s="23"/>
      <c r="H19" s="26"/>
    </row>
    <row r="20" spans="2:10">
      <c r="G20" s="23"/>
      <c r="H20" s="26"/>
    </row>
    <row r="21" spans="2:10">
      <c r="G21" s="23"/>
      <c r="H21" s="26"/>
    </row>
    <row r="22" spans="2:10">
      <c r="G22" s="23"/>
      <c r="H22" s="26"/>
    </row>
    <row r="23" spans="2:10">
      <c r="G23" s="23"/>
      <c r="H23" s="26"/>
    </row>
    <row r="24" spans="2:10">
      <c r="B24" s="28"/>
      <c r="C24" s="27"/>
      <c r="D24" s="28"/>
      <c r="E24" s="28"/>
      <c r="G24" s="29"/>
      <c r="H24" s="29"/>
      <c r="I24" s="28"/>
      <c r="J24" s="30"/>
    </row>
    <row r="25" spans="2:10">
      <c r="G25" s="23"/>
    </row>
    <row r="26" spans="2:10">
      <c r="G26" s="23"/>
      <c r="H26" s="26"/>
    </row>
    <row r="27" spans="2:10">
      <c r="G27" s="23"/>
      <c r="H27" s="26"/>
    </row>
    <row r="28" spans="2:10">
      <c r="G28" s="23"/>
      <c r="H28" s="26"/>
    </row>
    <row r="29" spans="2:10">
      <c r="G29" s="23"/>
    </row>
    <row r="30" spans="2:10">
      <c r="G30" s="23"/>
    </row>
    <row r="31" spans="2:10">
      <c r="G31" s="23"/>
      <c r="H31" s="26"/>
    </row>
    <row r="32" spans="2:10">
      <c r="G32" s="23"/>
      <c r="H32" s="26"/>
    </row>
    <row r="33" spans="1:10">
      <c r="G33" s="23"/>
      <c r="H33" s="26"/>
    </row>
    <row r="34" spans="1:10">
      <c r="G34" s="23"/>
      <c r="H34" s="26"/>
    </row>
    <row r="35" spans="1:10">
      <c r="B35" s="4"/>
      <c r="G35" s="23"/>
    </row>
    <row r="36" spans="1:10">
      <c r="B36" s="4"/>
      <c r="G36" s="23"/>
    </row>
    <row r="37" spans="1:10">
      <c r="A37" s="4"/>
      <c r="G37" s="23"/>
      <c r="J37" s="1"/>
    </row>
    <row r="38" spans="1:10">
      <c r="G38" s="23"/>
      <c r="H38" s="26"/>
    </row>
    <row r="39" spans="1:10">
      <c r="G39" s="23"/>
      <c r="H39" s="26"/>
    </row>
    <row r="40" spans="1:10">
      <c r="G40" s="23"/>
      <c r="H40" s="26"/>
    </row>
    <row r="41" spans="1:10">
      <c r="G41" s="23"/>
      <c r="H41" s="26"/>
    </row>
    <row r="42" spans="1:10">
      <c r="G42" s="23"/>
      <c r="H42" s="26"/>
    </row>
    <row r="43" spans="1:10">
      <c r="G43" s="23"/>
      <c r="H43" s="26"/>
    </row>
    <row r="44" spans="1:10">
      <c r="G44" s="23"/>
      <c r="H44" s="26"/>
    </row>
    <row r="45" spans="1:10">
      <c r="B45" s="28"/>
      <c r="C45" s="27"/>
      <c r="D45" s="28"/>
      <c r="E45" s="28"/>
      <c r="G45" s="29"/>
      <c r="H45" s="29"/>
      <c r="J45" s="30"/>
    </row>
    <row r="46" spans="1:10">
      <c r="G46" s="23"/>
      <c r="H46" s="26"/>
    </row>
    <row r="47" spans="1:10">
      <c r="B47" s="28"/>
      <c r="C47" s="27"/>
      <c r="D47" s="28"/>
      <c r="E47" s="28"/>
      <c r="G47" s="29"/>
      <c r="H47" s="29"/>
      <c r="J47" s="30"/>
    </row>
    <row r="48" spans="1:10">
      <c r="A48" s="4"/>
      <c r="G48" s="23"/>
      <c r="H48" s="26"/>
    </row>
    <row r="49" spans="1:8">
      <c r="B49" s="4"/>
      <c r="G49" s="23"/>
      <c r="H49" s="26"/>
    </row>
    <row r="50" spans="1:8">
      <c r="A50" s="4"/>
      <c r="G50" s="23"/>
      <c r="H50" s="26"/>
    </row>
    <row r="51" spans="1:8">
      <c r="G51" s="23"/>
      <c r="H51" s="26"/>
    </row>
    <row r="52" spans="1:8">
      <c r="B52" s="4"/>
      <c r="G52" s="23"/>
      <c r="H52" s="26"/>
    </row>
    <row r="53" spans="1:8">
      <c r="B53" s="4"/>
      <c r="G53" s="23"/>
    </row>
    <row r="54" spans="1:8">
      <c r="G54" s="23"/>
      <c r="H54" s="26"/>
    </row>
    <row r="55" spans="1:8">
      <c r="G55" s="23"/>
      <c r="H55" s="26"/>
    </row>
    <row r="56" spans="1:8">
      <c r="G56" s="23"/>
      <c r="H56" s="26"/>
    </row>
    <row r="57" spans="1:8">
      <c r="G57" s="23"/>
      <c r="H57" s="26"/>
    </row>
    <row r="58" spans="1:8">
      <c r="G58" s="23"/>
      <c r="H58" s="26"/>
    </row>
    <row r="59" spans="1:8">
      <c r="B59" s="4"/>
      <c r="G59" s="23"/>
      <c r="H59" s="26"/>
    </row>
    <row r="60" spans="1:8">
      <c r="G60" s="23"/>
      <c r="H60" s="26"/>
    </row>
    <row r="61" spans="1:8">
      <c r="G61" s="23"/>
      <c r="H61" s="26"/>
    </row>
    <row r="62" spans="1:8">
      <c r="G62" s="23"/>
      <c r="H62" s="26"/>
    </row>
    <row r="63" spans="1:8">
      <c r="G63" s="23"/>
      <c r="H63" s="26"/>
    </row>
    <row r="64" spans="1:8">
      <c r="G64" s="23"/>
      <c r="H64" s="26"/>
    </row>
    <row r="65" spans="2:10">
      <c r="G65" s="23"/>
      <c r="H65" s="26"/>
    </row>
    <row r="66" spans="2:10">
      <c r="G66" s="23"/>
      <c r="H66" s="26"/>
    </row>
    <row r="67" spans="2:10">
      <c r="B67" s="28"/>
      <c r="C67" s="27"/>
      <c r="D67" s="28"/>
      <c r="E67" s="28"/>
      <c r="G67" s="29"/>
      <c r="H67" s="29"/>
      <c r="J67" s="30"/>
    </row>
    <row r="68" spans="2:10">
      <c r="G68" s="23"/>
      <c r="H68" s="26"/>
    </row>
    <row r="69" spans="2:10">
      <c r="B69" s="28"/>
      <c r="C69" s="27"/>
      <c r="D69" s="28"/>
      <c r="E69" s="28"/>
      <c r="G69" s="29"/>
      <c r="H69" s="29"/>
      <c r="J69" s="30"/>
    </row>
    <row r="70" spans="2:10">
      <c r="G70" s="23"/>
      <c r="H70" s="26"/>
    </row>
    <row r="71" spans="2:10">
      <c r="G71" s="23"/>
      <c r="H71" s="26"/>
    </row>
    <row r="72" spans="2:10">
      <c r="G72" s="23"/>
      <c r="H72" s="26"/>
    </row>
    <row r="73" spans="2:10">
      <c r="G73" s="23"/>
      <c r="H73" s="26"/>
    </row>
    <row r="74" spans="2:10">
      <c r="G74" s="23"/>
      <c r="H74" s="26"/>
    </row>
    <row r="75" spans="2:10">
      <c r="G75" s="23"/>
      <c r="H75" s="26"/>
    </row>
    <row r="76" spans="2:10">
      <c r="G76" s="23"/>
      <c r="H76" s="26"/>
    </row>
    <row r="77" spans="2:10">
      <c r="G77" s="23"/>
    </row>
    <row r="78" spans="2:10">
      <c r="G78" s="23"/>
      <c r="H78" s="26"/>
    </row>
    <row r="79" spans="2:10">
      <c r="G79" s="23"/>
      <c r="H79" s="26"/>
    </row>
    <row r="80" spans="2:10">
      <c r="G80" s="23"/>
    </row>
    <row r="81" spans="1:10">
      <c r="B81" s="4"/>
      <c r="G81" s="23"/>
      <c r="H81" s="26"/>
    </row>
    <row r="82" spans="1:10">
      <c r="A82" s="4"/>
      <c r="G82" s="23"/>
      <c r="H82" s="26"/>
    </row>
    <row r="83" spans="1:10">
      <c r="B83" s="4"/>
      <c r="G83" s="23"/>
      <c r="H83" s="26"/>
    </row>
    <row r="84" spans="1:10">
      <c r="G84" s="23"/>
    </row>
    <row r="85" spans="1:10">
      <c r="G85" s="23"/>
      <c r="H85" s="26"/>
    </row>
    <row r="86" spans="1:10">
      <c r="G86" s="23"/>
      <c r="H86" s="26"/>
    </row>
    <row r="87" spans="1:10">
      <c r="G87" s="23"/>
      <c r="H87" s="26"/>
    </row>
    <row r="88" spans="1:10">
      <c r="G88" s="23"/>
      <c r="H88" s="26"/>
    </row>
    <row r="89" spans="1:10">
      <c r="G89" s="23"/>
      <c r="H89" s="26"/>
    </row>
    <row r="90" spans="1:10">
      <c r="G90" s="23"/>
      <c r="H90" s="26"/>
    </row>
    <row r="91" spans="1:10">
      <c r="G91" s="23"/>
      <c r="H91" s="26"/>
    </row>
    <row r="92" spans="1:10">
      <c r="G92" s="23"/>
      <c r="H92" s="26"/>
    </row>
    <row r="93" spans="1:10">
      <c r="G93" s="23"/>
      <c r="H93" s="26"/>
    </row>
    <row r="94" spans="1:10">
      <c r="G94" s="23"/>
      <c r="H94" s="26"/>
    </row>
    <row r="95" spans="1:10">
      <c r="B95" s="28"/>
      <c r="C95" s="27"/>
      <c r="D95" s="28"/>
      <c r="E95" s="28"/>
      <c r="G95" s="29"/>
      <c r="H95" s="29"/>
      <c r="J95" s="30"/>
    </row>
    <row r="96" spans="1:10">
      <c r="G96" s="23"/>
      <c r="H96" s="26"/>
    </row>
    <row r="97" spans="2:10">
      <c r="G97" s="23"/>
      <c r="H97" s="26"/>
    </row>
    <row r="98" spans="2:10">
      <c r="G98" s="23"/>
      <c r="H98" s="26"/>
    </row>
    <row r="99" spans="2:10">
      <c r="G99" s="23"/>
      <c r="H99" s="26"/>
    </row>
    <row r="100" spans="2:10">
      <c r="G100" s="23"/>
      <c r="H100" s="26"/>
    </row>
    <row r="101" spans="2:10">
      <c r="G101" s="23"/>
      <c r="H101" s="26"/>
    </row>
    <row r="102" spans="2:10">
      <c r="G102" s="23"/>
      <c r="H102" s="26"/>
    </row>
    <row r="103" spans="2:10">
      <c r="G103" s="23"/>
      <c r="H103" s="26"/>
    </row>
    <row r="104" spans="2:10">
      <c r="G104" s="23"/>
      <c r="H104" s="26"/>
    </row>
    <row r="105" spans="2:10">
      <c r="B105" s="4"/>
      <c r="G105" s="23"/>
      <c r="H105" s="26"/>
    </row>
    <row r="106" spans="2:10">
      <c r="B106" s="4"/>
      <c r="G106" s="23"/>
      <c r="H106" s="26"/>
    </row>
    <row r="107" spans="2:10">
      <c r="B107" s="4"/>
      <c r="G107" s="23"/>
      <c r="H107" s="26"/>
    </row>
    <row r="108" spans="2:10">
      <c r="G108" s="23"/>
      <c r="H108" s="26"/>
    </row>
    <row r="109" spans="2:10">
      <c r="B109" s="4"/>
      <c r="G109" s="23"/>
      <c r="H109" s="26"/>
      <c r="J109" s="2"/>
    </row>
    <row r="110" spans="2:10">
      <c r="G110" s="23"/>
    </row>
    <row r="111" spans="2:10">
      <c r="G111" s="23"/>
      <c r="H111" s="26"/>
    </row>
    <row r="112" spans="2:10">
      <c r="G112" s="23"/>
      <c r="H112" s="26"/>
    </row>
    <row r="113" spans="1:10">
      <c r="G113" s="23"/>
      <c r="H113" s="26"/>
    </row>
    <row r="114" spans="1:10">
      <c r="B114" s="4"/>
      <c r="G114" s="23"/>
      <c r="H114" s="26"/>
    </row>
    <row r="115" spans="1:10">
      <c r="B115" s="4"/>
      <c r="G115" s="23"/>
      <c r="H115" s="26"/>
    </row>
    <row r="116" spans="1:10">
      <c r="G116" s="23"/>
      <c r="H116" s="26"/>
    </row>
    <row r="117" spans="1:10">
      <c r="G117" s="23"/>
      <c r="H117" s="26"/>
    </row>
    <row r="118" spans="1:10">
      <c r="G118" s="23"/>
      <c r="H118" s="26"/>
    </row>
    <row r="119" spans="1:10">
      <c r="G119" s="23"/>
      <c r="H119" s="26"/>
    </row>
    <row r="120" spans="1:10">
      <c r="G120" s="23"/>
      <c r="H120" s="26"/>
    </row>
    <row r="121" spans="1:10">
      <c r="G121" s="23"/>
      <c r="H121" s="26"/>
    </row>
    <row r="122" spans="1:10">
      <c r="G122" s="23"/>
      <c r="H122" s="26"/>
    </row>
    <row r="123" spans="1:10">
      <c r="B123" s="4"/>
      <c r="G123" s="23"/>
      <c r="H123" s="26"/>
    </row>
    <row r="124" spans="1:10">
      <c r="G124" s="23"/>
      <c r="H124" s="26"/>
    </row>
    <row r="125" spans="1:10">
      <c r="A125" s="31"/>
      <c r="B125" s="31"/>
      <c r="C125" s="27"/>
      <c r="D125" s="31"/>
      <c r="E125" s="31"/>
      <c r="G125" s="29"/>
      <c r="H125" s="29"/>
      <c r="J125" s="32"/>
    </row>
    <row r="126" spans="1:10">
      <c r="G126" s="23"/>
      <c r="H126" s="26"/>
    </row>
    <row r="127" spans="1:10">
      <c r="G127" s="23"/>
      <c r="H127" s="26"/>
    </row>
    <row r="128" spans="1:10">
      <c r="B128" s="4"/>
      <c r="G128" s="23"/>
      <c r="H128" s="26"/>
      <c r="J128" s="2"/>
    </row>
    <row r="129" spans="2:8">
      <c r="G129" s="23"/>
      <c r="H129" s="26"/>
    </row>
    <row r="130" spans="2:8">
      <c r="G130" s="23"/>
    </row>
    <row r="131" spans="2:8">
      <c r="G131" s="23"/>
      <c r="H131" s="26"/>
    </row>
    <row r="132" spans="2:8">
      <c r="G132" s="23"/>
    </row>
    <row r="133" spans="2:8">
      <c r="G133" s="23"/>
    </row>
    <row r="134" spans="2:8">
      <c r="G134" s="23"/>
    </row>
    <row r="135" spans="2:8">
      <c r="G135" s="23"/>
    </row>
    <row r="136" spans="2:8">
      <c r="G136" s="23"/>
    </row>
    <row r="137" spans="2:8">
      <c r="G137" s="23"/>
      <c r="H137" s="26"/>
    </row>
    <row r="138" spans="2:8">
      <c r="B138" s="4"/>
      <c r="G138" s="23"/>
    </row>
    <row r="139" spans="2:8">
      <c r="G139" s="23"/>
    </row>
    <row r="140" spans="2:8">
      <c r="G140" s="23"/>
      <c r="H140" s="26"/>
    </row>
    <row r="141" spans="2:8">
      <c r="G141" s="23"/>
      <c r="H141" s="26"/>
    </row>
    <row r="142" spans="2:8">
      <c r="G142" s="23"/>
      <c r="H142" s="26"/>
    </row>
    <row r="143" spans="2:8">
      <c r="G143" s="23"/>
      <c r="H143" s="26"/>
    </row>
    <row r="144" spans="2:8">
      <c r="G144" s="23"/>
      <c r="H144" s="26"/>
    </row>
    <row r="145" spans="1:10">
      <c r="G145" s="23"/>
      <c r="H145" s="26"/>
    </row>
    <row r="146" spans="1:10">
      <c r="G146" s="23"/>
    </row>
    <row r="147" spans="1:10">
      <c r="B147" s="4"/>
      <c r="G147" s="23"/>
    </row>
    <row r="148" spans="1:10">
      <c r="G148" s="23"/>
      <c r="H148" s="26"/>
    </row>
    <row r="149" spans="1:10">
      <c r="G149" s="23"/>
      <c r="H149" s="26"/>
    </row>
    <row r="150" spans="1:10">
      <c r="G150" s="23"/>
    </row>
    <row r="151" spans="1:10">
      <c r="G151" s="23"/>
    </row>
    <row r="152" spans="1:10">
      <c r="G152" s="23"/>
      <c r="H152" s="26"/>
    </row>
    <row r="153" spans="1:10">
      <c r="G153" s="23"/>
    </row>
    <row r="154" spans="1:10">
      <c r="A154" s="31"/>
      <c r="B154" s="31"/>
      <c r="C154" s="27"/>
      <c r="D154" s="31"/>
      <c r="E154" s="31"/>
      <c r="G154" s="29"/>
      <c r="H154" s="29"/>
      <c r="J154" s="32"/>
    </row>
    <row r="155" spans="1:10">
      <c r="B155" s="28"/>
      <c r="C155" s="27"/>
      <c r="D155" s="28"/>
      <c r="E155" s="28"/>
      <c r="G155" s="29"/>
      <c r="H155" s="29"/>
      <c r="J155" s="30"/>
    </row>
    <row r="156" spans="1:10">
      <c r="B156" s="28"/>
      <c r="C156" s="27"/>
      <c r="D156" s="28"/>
      <c r="E156" s="28"/>
      <c r="G156" s="29"/>
      <c r="H156" s="29"/>
      <c r="J156" s="30"/>
    </row>
    <row r="157" spans="1:10">
      <c r="B157" s="28"/>
      <c r="C157" s="27"/>
      <c r="D157" s="28"/>
      <c r="E157" s="28"/>
      <c r="G157" s="29"/>
      <c r="H157" s="29"/>
      <c r="J157" s="30"/>
    </row>
    <row r="158" spans="1:10">
      <c r="B158" s="28"/>
      <c r="C158" s="27"/>
      <c r="D158" s="28"/>
      <c r="E158" s="28"/>
      <c r="G158" s="29"/>
      <c r="H158" s="29"/>
      <c r="J158" s="30"/>
    </row>
    <row r="159" spans="1:10">
      <c r="B159" s="28"/>
      <c r="C159" s="27"/>
      <c r="D159" s="28"/>
      <c r="E159" s="28"/>
      <c r="G159" s="29"/>
      <c r="H159" s="29"/>
      <c r="J159" s="30"/>
    </row>
    <row r="160" spans="1:10">
      <c r="A160" s="31"/>
      <c r="B160" s="31"/>
      <c r="C160" s="27"/>
      <c r="D160" s="31"/>
      <c r="E160" s="31"/>
      <c r="G160" s="29"/>
      <c r="H160" s="29"/>
      <c r="J160" s="32"/>
    </row>
    <row r="161" spans="1:10">
      <c r="A161" s="31"/>
      <c r="B161" s="31"/>
      <c r="C161" s="27"/>
      <c r="D161" s="31"/>
      <c r="E161" s="31"/>
      <c r="G161" s="29"/>
      <c r="H161" s="29"/>
      <c r="J161" s="32"/>
    </row>
    <row r="162" spans="1:10">
      <c r="C162" s="27"/>
      <c r="D162" s="28"/>
      <c r="E162" s="28"/>
      <c r="G162" s="29"/>
      <c r="H162" s="29"/>
      <c r="J162" s="30"/>
    </row>
    <row r="163" spans="1:10">
      <c r="A163" s="31"/>
      <c r="B163" s="31"/>
      <c r="C163" s="27"/>
      <c r="D163" s="31"/>
      <c r="E163" s="31"/>
      <c r="G163" s="29"/>
      <c r="H163" s="29"/>
      <c r="J163" s="32"/>
    </row>
    <row r="164" spans="1:10">
      <c r="A164" s="31"/>
      <c r="B164" s="31"/>
      <c r="C164" s="27"/>
      <c r="D164" s="31"/>
      <c r="E164" s="31"/>
      <c r="G164" s="29"/>
      <c r="H164" s="29"/>
      <c r="J164" s="32"/>
    </row>
    <row r="165" spans="1:10">
      <c r="A165" s="31"/>
      <c r="B165" s="31"/>
      <c r="C165" s="27"/>
      <c r="D165" s="31"/>
      <c r="E165" s="31"/>
      <c r="G165" s="29"/>
      <c r="H165" s="29"/>
      <c r="J165" s="32"/>
    </row>
    <row r="166" spans="1:10">
      <c r="A166" s="31"/>
      <c r="B166" s="31"/>
      <c r="C166" s="27"/>
      <c r="D166" s="31"/>
      <c r="E166" s="31"/>
      <c r="G166" s="29"/>
      <c r="H166" s="29"/>
      <c r="J166" s="32"/>
    </row>
  </sheetData>
  <sortState xmlns:xlrd2="http://schemas.microsoft.com/office/spreadsheetml/2017/richdata2" ref="A3:J166">
    <sortCondition ref="G3:G166"/>
    <sortCondition ref="B3:B166"/>
  </sortState>
  <conditionalFormatting sqref="A7:A8">
    <cfRule type="duplicateValues" dxfId="6" priority="17"/>
  </conditionalFormatting>
  <conditionalFormatting sqref="A9">
    <cfRule type="duplicateValues" dxfId="5" priority="1"/>
  </conditionalFormatting>
  <conditionalFormatting sqref="A10:A1048576 A1:A6">
    <cfRule type="duplicateValues" dxfId="4" priority="3"/>
  </conditionalFormatting>
  <conditionalFormatting sqref="A167:A1048576 A1:A6 A10:A146">
    <cfRule type="duplicateValues" dxfId="3" priority="6"/>
  </conditionalFormatting>
  <conditionalFormatting sqref="A167:A1048576 A1:A6 A20:A29 A31:A146 B30 A10:A18">
    <cfRule type="duplicateValues" dxfId="2" priority="8"/>
  </conditionalFormatting>
  <conditionalFormatting sqref="B31">
    <cfRule type="duplicateValues" dxfId="1" priority="7"/>
  </conditionalFormatting>
  <pageMargins left="0.25" right="0.25" top="0.75" bottom="0.75" header="0.3" footer="0.3"/>
  <pageSetup paperSize="9" scale="4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dimension ref="A1:Y36"/>
  <sheetViews>
    <sheetView workbookViewId="0">
      <selection activeCell="E41" sqref="E41"/>
    </sheetView>
  </sheetViews>
  <sheetFormatPr defaultRowHeight="17.25"/>
  <cols>
    <col min="1" max="1" width="18" style="10" customWidth="1"/>
    <col min="2" max="2" width="70" style="10" customWidth="1"/>
    <col min="3" max="3" width="14.28515625" style="11" customWidth="1"/>
    <col min="4" max="4" width="32.85546875" style="10" customWidth="1"/>
    <col min="5" max="5" width="55.7109375" style="10" customWidth="1"/>
    <col min="6" max="6" width="10.5703125" style="10" customWidth="1"/>
    <col min="7" max="7" width="17" style="10" customWidth="1"/>
    <col min="8" max="8" width="32.42578125" style="10" customWidth="1"/>
    <col min="9" max="9" width="20.7109375" style="10" customWidth="1"/>
    <col min="10" max="10" width="44" style="10" customWidth="1"/>
    <col min="11" max="11" width="90.42578125" style="10" customWidth="1"/>
    <col min="12" max="12" width="18" style="10" customWidth="1"/>
    <col min="13" max="13" width="22.5703125" style="10" customWidth="1"/>
    <col min="14" max="14" width="27.5703125" style="10" customWidth="1"/>
    <col min="15" max="15" width="26.28515625" style="10" customWidth="1"/>
    <col min="16" max="16" width="18" style="10" customWidth="1"/>
    <col min="17" max="17" width="12.42578125" style="10" customWidth="1"/>
    <col min="18" max="18" width="41.140625" style="10" customWidth="1"/>
    <col min="19" max="19" width="41.5703125" style="10" customWidth="1"/>
    <col min="20" max="20" width="33.85546875" style="10" customWidth="1"/>
    <col min="21" max="21" width="13.28515625" style="10" customWidth="1"/>
    <col min="22" max="22" width="10.7109375" style="10" customWidth="1"/>
    <col min="23" max="23" width="20.7109375" style="10" customWidth="1"/>
    <col min="24" max="24" width="14.28515625" style="10" customWidth="1"/>
    <col min="25" max="25" width="20.7109375" style="10" customWidth="1"/>
  </cols>
  <sheetData>
    <row r="1" spans="1:25" s="19" customFormat="1">
      <c r="A1" s="20" t="s">
        <v>45</v>
      </c>
      <c r="B1" s="20" t="s">
        <v>46</v>
      </c>
      <c r="C1" s="22" t="s">
        <v>47</v>
      </c>
      <c r="D1" s="20" t="s">
        <v>48</v>
      </c>
      <c r="E1" s="20" t="s">
        <v>4</v>
      </c>
      <c r="F1" s="20" t="s">
        <v>49</v>
      </c>
      <c r="G1" s="20" t="s">
        <v>50</v>
      </c>
      <c r="H1" s="21" t="s">
        <v>51</v>
      </c>
      <c r="I1" s="20" t="s">
        <v>52</v>
      </c>
      <c r="J1" s="20" t="s">
        <v>53</v>
      </c>
      <c r="K1" s="20" t="s">
        <v>54</v>
      </c>
      <c r="L1" s="20" t="s">
        <v>55</v>
      </c>
      <c r="M1" s="20" t="s">
        <v>56</v>
      </c>
      <c r="N1" s="20" t="s">
        <v>57</v>
      </c>
      <c r="O1" s="20" t="s">
        <v>58</v>
      </c>
      <c r="P1" s="20" t="s">
        <v>59</v>
      </c>
      <c r="Q1" s="20" t="s">
        <v>60</v>
      </c>
      <c r="R1" s="20" t="s">
        <v>61</v>
      </c>
      <c r="S1" s="21" t="s">
        <v>62</v>
      </c>
      <c r="T1" s="21" t="s">
        <v>63</v>
      </c>
      <c r="U1" s="21" t="s">
        <v>64</v>
      </c>
      <c r="V1" s="21" t="s">
        <v>65</v>
      </c>
      <c r="W1" s="20" t="s">
        <v>66</v>
      </c>
      <c r="X1" s="20" t="s">
        <v>67</v>
      </c>
      <c r="Y1" s="20" t="s">
        <v>68</v>
      </c>
    </row>
    <row r="2" spans="1:25" ht="34.5" hidden="1">
      <c r="A2" s="9" t="s">
        <v>69</v>
      </c>
      <c r="B2" s="5" t="s">
        <v>70</v>
      </c>
      <c r="C2" s="7">
        <v>45629</v>
      </c>
      <c r="D2" s="5" t="s">
        <v>71</v>
      </c>
      <c r="E2" s="8" t="s">
        <v>72</v>
      </c>
      <c r="F2" s="5">
        <f>COUNTIF(Planilha1!A:A,A1)</f>
        <v>0</v>
      </c>
      <c r="G2" s="5" t="s">
        <v>73</v>
      </c>
      <c r="H2" s="5">
        <v>106</v>
      </c>
      <c r="I2" s="5" t="s">
        <v>73</v>
      </c>
      <c r="J2" s="5" t="s">
        <v>74</v>
      </c>
      <c r="K2" s="5" t="s">
        <v>75</v>
      </c>
      <c r="L2" s="5" t="s">
        <v>76</v>
      </c>
      <c r="M2" s="5" t="s">
        <v>77</v>
      </c>
      <c r="N2" s="5" t="s">
        <v>78</v>
      </c>
      <c r="O2" s="6" t="s">
        <v>79</v>
      </c>
      <c r="P2" s="5" t="s">
        <v>80</v>
      </c>
      <c r="Q2" s="5" t="s">
        <v>81</v>
      </c>
      <c r="R2" s="5" t="s">
        <v>82</v>
      </c>
      <c r="S2" s="5" t="s">
        <v>83</v>
      </c>
      <c r="T2" s="5" t="s">
        <v>84</v>
      </c>
      <c r="U2" s="5"/>
      <c r="V2" s="5" t="s">
        <v>83</v>
      </c>
      <c r="W2" s="5" t="s">
        <v>79</v>
      </c>
      <c r="X2" s="6" t="s">
        <v>79</v>
      </c>
      <c r="Y2" s="5" t="s">
        <v>85</v>
      </c>
    </row>
    <row r="3" spans="1:25" hidden="1">
      <c r="A3" s="16" t="s">
        <v>86</v>
      </c>
      <c r="B3" s="12" t="s">
        <v>87</v>
      </c>
      <c r="C3" s="15">
        <v>45547</v>
      </c>
      <c r="D3" s="12" t="s">
        <v>28</v>
      </c>
      <c r="E3" s="14" t="s">
        <v>88</v>
      </c>
      <c r="F3" s="12">
        <f>COUNTIF(Planilha1!A:A,A2)</f>
        <v>0</v>
      </c>
      <c r="G3" s="12" t="s">
        <v>89</v>
      </c>
      <c r="H3" s="12">
        <v>28</v>
      </c>
      <c r="I3" s="12" t="s">
        <v>89</v>
      </c>
      <c r="J3" s="12" t="s">
        <v>90</v>
      </c>
      <c r="K3" s="12" t="s">
        <v>91</v>
      </c>
      <c r="L3" s="12" t="s">
        <v>92</v>
      </c>
      <c r="M3" s="12" t="s">
        <v>77</v>
      </c>
      <c r="N3" s="12" t="s">
        <v>93</v>
      </c>
      <c r="O3" s="12" t="s">
        <v>94</v>
      </c>
      <c r="P3" s="12" t="s">
        <v>80</v>
      </c>
      <c r="Q3" s="12" t="s">
        <v>81</v>
      </c>
      <c r="R3" s="12" t="s">
        <v>95</v>
      </c>
      <c r="S3" s="12" t="s">
        <v>83</v>
      </c>
      <c r="T3" s="12" t="s">
        <v>96</v>
      </c>
      <c r="U3" s="12"/>
      <c r="V3" s="12" t="s">
        <v>83</v>
      </c>
      <c r="W3" s="12" t="s">
        <v>79</v>
      </c>
      <c r="X3" s="13" t="s">
        <v>79</v>
      </c>
      <c r="Y3" s="12" t="s">
        <v>85</v>
      </c>
    </row>
    <row r="4" spans="1:25" ht="69" hidden="1">
      <c r="A4" s="9" t="s">
        <v>97</v>
      </c>
      <c r="B4" s="5" t="s">
        <v>98</v>
      </c>
      <c r="C4" s="7">
        <v>45547</v>
      </c>
      <c r="D4" s="5" t="s">
        <v>99</v>
      </c>
      <c r="E4" s="5" t="s">
        <v>100</v>
      </c>
      <c r="F4" s="5">
        <f>COUNTIF(Planilha1!A:A,A3)</f>
        <v>0</v>
      </c>
      <c r="G4" s="5" t="s">
        <v>101</v>
      </c>
      <c r="H4" s="5">
        <v>14</v>
      </c>
      <c r="I4" s="5" t="s">
        <v>102</v>
      </c>
      <c r="J4" s="5" t="s">
        <v>103</v>
      </c>
      <c r="K4" s="5" t="s">
        <v>75</v>
      </c>
      <c r="L4" s="5" t="s">
        <v>104</v>
      </c>
      <c r="M4" s="5" t="s">
        <v>77</v>
      </c>
      <c r="N4" s="5" t="s">
        <v>105</v>
      </c>
      <c r="O4" s="6" t="s">
        <v>79</v>
      </c>
      <c r="P4" s="5" t="s">
        <v>80</v>
      </c>
      <c r="Q4" s="5" t="s">
        <v>81</v>
      </c>
      <c r="R4" s="5" t="s">
        <v>106</v>
      </c>
      <c r="S4" s="5" t="s">
        <v>83</v>
      </c>
      <c r="T4" s="5" t="s">
        <v>107</v>
      </c>
      <c r="U4" s="5"/>
      <c r="V4" s="5" t="s">
        <v>83</v>
      </c>
      <c r="W4" s="5" t="s">
        <v>79</v>
      </c>
      <c r="X4" s="6" t="s">
        <v>79</v>
      </c>
      <c r="Y4" s="5" t="s">
        <v>85</v>
      </c>
    </row>
    <row r="5" spans="1:25" ht="189.75" hidden="1">
      <c r="A5" s="9" t="s">
        <v>108</v>
      </c>
      <c r="B5" s="5" t="s">
        <v>109</v>
      </c>
      <c r="C5" s="7">
        <v>45523</v>
      </c>
      <c r="D5" s="5" t="s">
        <v>110</v>
      </c>
      <c r="E5" s="5" t="s">
        <v>111</v>
      </c>
      <c r="F5" s="5">
        <f>COUNTIF(Planilha1!A:A,A4)</f>
        <v>0</v>
      </c>
      <c r="G5" s="5" t="s">
        <v>112</v>
      </c>
      <c r="H5" s="5">
        <v>252</v>
      </c>
      <c r="I5" s="5" t="s">
        <v>113</v>
      </c>
      <c r="J5" s="5" t="s">
        <v>114</v>
      </c>
      <c r="K5" s="5" t="s">
        <v>75</v>
      </c>
      <c r="L5" s="5" t="s">
        <v>76</v>
      </c>
      <c r="M5" s="5" t="s">
        <v>77</v>
      </c>
      <c r="N5" s="5" t="s">
        <v>105</v>
      </c>
      <c r="O5" s="6" t="s">
        <v>79</v>
      </c>
      <c r="P5" s="5" t="s">
        <v>80</v>
      </c>
      <c r="Q5" s="5" t="s">
        <v>81</v>
      </c>
      <c r="R5" s="5" t="s">
        <v>109</v>
      </c>
      <c r="S5" s="5" t="s">
        <v>83</v>
      </c>
      <c r="T5" s="5" t="s">
        <v>115</v>
      </c>
      <c r="U5" s="5"/>
      <c r="V5" s="5" t="s">
        <v>116</v>
      </c>
      <c r="W5" s="5" t="s">
        <v>79</v>
      </c>
      <c r="X5" s="6" t="s">
        <v>79</v>
      </c>
      <c r="Y5" s="5" t="s">
        <v>85</v>
      </c>
    </row>
    <row r="6" spans="1:25" ht="69" hidden="1">
      <c r="A6" s="9" t="s">
        <v>117</v>
      </c>
      <c r="B6" s="5" t="s">
        <v>98</v>
      </c>
      <c r="C6" s="7">
        <v>45463</v>
      </c>
      <c r="D6" s="5" t="s">
        <v>99</v>
      </c>
      <c r="E6" s="5" t="s">
        <v>100</v>
      </c>
      <c r="F6" s="5">
        <f>COUNTIF(Planilha1!A:A,A5)</f>
        <v>0</v>
      </c>
      <c r="G6" s="5" t="s">
        <v>118</v>
      </c>
      <c r="H6" s="5">
        <v>112</v>
      </c>
      <c r="I6" s="5" t="s">
        <v>119</v>
      </c>
      <c r="J6" s="5" t="s">
        <v>103</v>
      </c>
      <c r="K6" s="5" t="s">
        <v>75</v>
      </c>
      <c r="L6" s="5" t="s">
        <v>104</v>
      </c>
      <c r="M6" s="5" t="s">
        <v>77</v>
      </c>
      <c r="N6" s="5" t="s">
        <v>94</v>
      </c>
      <c r="O6" s="6" t="s">
        <v>79</v>
      </c>
      <c r="P6" s="5" t="s">
        <v>80</v>
      </c>
      <c r="Q6" s="5" t="s">
        <v>81</v>
      </c>
      <c r="R6" s="5" t="s">
        <v>106</v>
      </c>
      <c r="S6" s="5" t="s">
        <v>83</v>
      </c>
      <c r="T6" s="5" t="s">
        <v>120</v>
      </c>
      <c r="U6" s="5"/>
      <c r="V6" s="5" t="s">
        <v>83</v>
      </c>
      <c r="W6" s="5" t="s">
        <v>79</v>
      </c>
      <c r="X6" s="5" t="s">
        <v>121</v>
      </c>
      <c r="Y6" s="5" t="s">
        <v>122</v>
      </c>
    </row>
    <row r="7" spans="1:25" ht="34.5" hidden="1">
      <c r="A7" s="9" t="s">
        <v>123</v>
      </c>
      <c r="B7" s="5" t="s">
        <v>70</v>
      </c>
      <c r="C7" s="7">
        <v>45422</v>
      </c>
      <c r="D7" s="5" t="s">
        <v>71</v>
      </c>
      <c r="E7" s="5" t="s">
        <v>124</v>
      </c>
      <c r="F7" s="5">
        <f>COUNTIF(Planilha1!A:A,A6)</f>
        <v>0</v>
      </c>
      <c r="G7" s="5" t="s">
        <v>125</v>
      </c>
      <c r="H7" s="5">
        <v>225</v>
      </c>
      <c r="I7" s="5" t="s">
        <v>125</v>
      </c>
      <c r="J7" s="5" t="s">
        <v>74</v>
      </c>
      <c r="K7" s="5" t="s">
        <v>75</v>
      </c>
      <c r="L7" s="5" t="s">
        <v>76</v>
      </c>
      <c r="M7" s="5" t="s">
        <v>77</v>
      </c>
      <c r="N7" s="5" t="s">
        <v>78</v>
      </c>
      <c r="O7" s="6" t="s">
        <v>79</v>
      </c>
      <c r="P7" s="5" t="s">
        <v>80</v>
      </c>
      <c r="Q7" s="5" t="s">
        <v>81</v>
      </c>
      <c r="R7" s="5" t="s">
        <v>82</v>
      </c>
      <c r="S7" s="5" t="s">
        <v>83</v>
      </c>
      <c r="T7" s="5" t="s">
        <v>84</v>
      </c>
      <c r="U7" s="5"/>
      <c r="V7" s="5" t="s">
        <v>83</v>
      </c>
      <c r="W7" s="5" t="s">
        <v>79</v>
      </c>
      <c r="X7" s="6" t="s">
        <v>79</v>
      </c>
      <c r="Y7" s="5" t="s">
        <v>85</v>
      </c>
    </row>
    <row r="8" spans="1:25" ht="69" hidden="1">
      <c r="A8" s="9" t="s">
        <v>126</v>
      </c>
      <c r="B8" s="5" t="s">
        <v>98</v>
      </c>
      <c r="C8" s="7">
        <v>45366</v>
      </c>
      <c r="D8" s="5" t="s">
        <v>99</v>
      </c>
      <c r="E8" s="5" t="s">
        <v>100</v>
      </c>
      <c r="F8" s="5">
        <f>COUNTIF(Planilha1!A:A,A7)</f>
        <v>0</v>
      </c>
      <c r="G8" s="5" t="s">
        <v>112</v>
      </c>
      <c r="H8" s="5">
        <v>252</v>
      </c>
      <c r="I8" s="5" t="s">
        <v>127</v>
      </c>
      <c r="J8" s="5" t="s">
        <v>103</v>
      </c>
      <c r="K8" s="5" t="s">
        <v>75</v>
      </c>
      <c r="L8" s="5" t="s">
        <v>104</v>
      </c>
      <c r="M8" s="5" t="s">
        <v>77</v>
      </c>
      <c r="N8" s="5" t="s">
        <v>94</v>
      </c>
      <c r="O8" s="6" t="s">
        <v>79</v>
      </c>
      <c r="P8" s="5" t="s">
        <v>80</v>
      </c>
      <c r="Q8" s="5" t="s">
        <v>81</v>
      </c>
      <c r="R8" s="5" t="s">
        <v>106</v>
      </c>
      <c r="S8" s="5" t="s">
        <v>83</v>
      </c>
      <c r="T8" s="5" t="s">
        <v>128</v>
      </c>
      <c r="U8" s="5"/>
      <c r="V8" s="5" t="s">
        <v>83</v>
      </c>
      <c r="W8" s="5" t="s">
        <v>79</v>
      </c>
      <c r="X8" s="5" t="s">
        <v>129</v>
      </c>
      <c r="Y8" s="5" t="s">
        <v>122</v>
      </c>
    </row>
    <row r="9" spans="1:25" ht="69" hidden="1">
      <c r="A9" s="9" t="s">
        <v>130</v>
      </c>
      <c r="B9" s="5" t="s">
        <v>98</v>
      </c>
      <c r="C9" s="7">
        <v>45356</v>
      </c>
      <c r="D9" s="5" t="s">
        <v>99</v>
      </c>
      <c r="E9" s="5" t="s">
        <v>100</v>
      </c>
      <c r="F9" s="5">
        <f>COUNTIF(Planilha1!A:A,A8)</f>
        <v>0</v>
      </c>
      <c r="G9" s="5" t="s">
        <v>131</v>
      </c>
      <c r="H9" s="5">
        <v>21</v>
      </c>
      <c r="I9" s="5" t="s">
        <v>131</v>
      </c>
      <c r="J9" s="5" t="s">
        <v>103</v>
      </c>
      <c r="K9" s="5" t="s">
        <v>75</v>
      </c>
      <c r="L9" s="5" t="s">
        <v>104</v>
      </c>
      <c r="M9" s="5" t="s">
        <v>77</v>
      </c>
      <c r="N9" s="5" t="s">
        <v>93</v>
      </c>
      <c r="O9" s="6" t="s">
        <v>79</v>
      </c>
      <c r="P9" s="5" t="s">
        <v>80</v>
      </c>
      <c r="Q9" s="5" t="s">
        <v>81</v>
      </c>
      <c r="R9" s="5" t="s">
        <v>106</v>
      </c>
      <c r="S9" s="5" t="s">
        <v>83</v>
      </c>
      <c r="T9" s="5" t="s">
        <v>132</v>
      </c>
      <c r="U9" s="5"/>
      <c r="V9" s="5" t="s">
        <v>83</v>
      </c>
      <c r="W9" s="5" t="s">
        <v>79</v>
      </c>
      <c r="X9" s="6" t="s">
        <v>79</v>
      </c>
      <c r="Y9" s="5" t="s">
        <v>85</v>
      </c>
    </row>
    <row r="10" spans="1:25">
      <c r="A10" s="16" t="s">
        <v>133</v>
      </c>
      <c r="B10" s="12" t="s">
        <v>134</v>
      </c>
      <c r="C10" s="15">
        <v>45338</v>
      </c>
      <c r="D10" s="12" t="s">
        <v>135</v>
      </c>
      <c r="E10" s="17" t="s">
        <v>136</v>
      </c>
      <c r="F10" s="12">
        <f>COUNTIF(Planilha1!A:A,A9)</f>
        <v>0</v>
      </c>
      <c r="G10" s="12" t="s">
        <v>137</v>
      </c>
      <c r="H10" s="12">
        <v>20</v>
      </c>
      <c r="I10" s="12" t="s">
        <v>138</v>
      </c>
      <c r="J10" s="12" t="s">
        <v>139</v>
      </c>
      <c r="K10" s="12" t="s">
        <v>140</v>
      </c>
      <c r="L10" s="12" t="s">
        <v>92</v>
      </c>
      <c r="M10" s="12" t="s">
        <v>77</v>
      </c>
      <c r="N10" s="12" t="s">
        <v>94</v>
      </c>
      <c r="O10" s="12" t="s">
        <v>93</v>
      </c>
      <c r="P10" s="12" t="s">
        <v>80</v>
      </c>
      <c r="Q10" s="12" t="s">
        <v>81</v>
      </c>
      <c r="R10" s="12" t="s">
        <v>106</v>
      </c>
      <c r="S10" s="12" t="s">
        <v>83</v>
      </c>
      <c r="T10" s="12" t="s">
        <v>141</v>
      </c>
      <c r="U10" s="12"/>
      <c r="V10" s="12" t="s">
        <v>142</v>
      </c>
      <c r="W10" s="12" t="s">
        <v>143</v>
      </c>
      <c r="X10" s="13" t="s">
        <v>79</v>
      </c>
      <c r="Y10" s="12" t="s">
        <v>144</v>
      </c>
    </row>
    <row r="11" spans="1:25" ht="69" hidden="1">
      <c r="A11" s="9" t="s">
        <v>145</v>
      </c>
      <c r="B11" s="5" t="s">
        <v>109</v>
      </c>
      <c r="C11" s="7">
        <v>45330</v>
      </c>
      <c r="D11" s="5" t="s">
        <v>146</v>
      </c>
      <c r="E11" s="5" t="s">
        <v>147</v>
      </c>
      <c r="F11" s="5">
        <f>COUNTIF(Planilha1!A:A,A10)</f>
        <v>0</v>
      </c>
      <c r="G11" s="5" t="s">
        <v>148</v>
      </c>
      <c r="H11" s="5">
        <v>341</v>
      </c>
      <c r="I11" s="5" t="s">
        <v>149</v>
      </c>
      <c r="J11" s="5" t="s">
        <v>114</v>
      </c>
      <c r="K11" s="5" t="s">
        <v>75</v>
      </c>
      <c r="L11" s="5" t="s">
        <v>76</v>
      </c>
      <c r="M11" s="5" t="s">
        <v>77</v>
      </c>
      <c r="N11" s="5" t="s">
        <v>105</v>
      </c>
      <c r="O11" s="6" t="s">
        <v>79</v>
      </c>
      <c r="P11" s="5" t="s">
        <v>80</v>
      </c>
      <c r="Q11" s="5" t="s">
        <v>81</v>
      </c>
      <c r="R11" s="5" t="s">
        <v>109</v>
      </c>
      <c r="S11" s="5" t="s">
        <v>83</v>
      </c>
      <c r="T11" s="5" t="s">
        <v>150</v>
      </c>
      <c r="U11" s="5"/>
      <c r="V11" s="5" t="s">
        <v>83</v>
      </c>
      <c r="W11" s="5" t="s">
        <v>79</v>
      </c>
      <c r="X11" s="6" t="s">
        <v>79</v>
      </c>
      <c r="Y11" s="5" t="s">
        <v>85</v>
      </c>
    </row>
    <row r="12" spans="1:25" ht="69" hidden="1">
      <c r="A12" s="9" t="s">
        <v>151</v>
      </c>
      <c r="B12" s="5" t="s">
        <v>98</v>
      </c>
      <c r="C12" s="7">
        <v>45175</v>
      </c>
      <c r="D12" s="5" t="s">
        <v>99</v>
      </c>
      <c r="E12" s="5" t="s">
        <v>100</v>
      </c>
      <c r="F12" s="5">
        <f>COUNTIF(Planilha1!A:A,A11)</f>
        <v>0</v>
      </c>
      <c r="G12" s="5" t="s">
        <v>152</v>
      </c>
      <c r="H12" s="5">
        <v>243</v>
      </c>
      <c r="I12" s="5" t="s">
        <v>153</v>
      </c>
      <c r="J12" s="5" t="s">
        <v>103</v>
      </c>
      <c r="K12" s="5" t="s">
        <v>75</v>
      </c>
      <c r="L12" s="5" t="s">
        <v>104</v>
      </c>
      <c r="M12" s="5" t="s">
        <v>77</v>
      </c>
      <c r="N12" s="5" t="s">
        <v>154</v>
      </c>
      <c r="O12" s="6" t="s">
        <v>79</v>
      </c>
      <c r="P12" s="5" t="s">
        <v>80</v>
      </c>
      <c r="Q12" s="5" t="s">
        <v>81</v>
      </c>
      <c r="R12" s="5" t="s">
        <v>106</v>
      </c>
      <c r="S12" s="5" t="s">
        <v>83</v>
      </c>
      <c r="T12" s="5" t="s">
        <v>155</v>
      </c>
      <c r="U12" s="5"/>
      <c r="V12" s="5" t="s">
        <v>83</v>
      </c>
      <c r="W12" s="5" t="s">
        <v>79</v>
      </c>
      <c r="X12" s="5" t="s">
        <v>127</v>
      </c>
      <c r="Y12" s="5" t="s">
        <v>85</v>
      </c>
    </row>
    <row r="13" spans="1:25" hidden="1">
      <c r="A13" s="16" t="s">
        <v>156</v>
      </c>
      <c r="B13" s="12" t="s">
        <v>157</v>
      </c>
      <c r="C13" s="15">
        <v>45152</v>
      </c>
      <c r="D13" s="12" t="s">
        <v>28</v>
      </c>
      <c r="E13" s="14" t="s">
        <v>158</v>
      </c>
      <c r="F13" s="12">
        <f>COUNTIF(Planilha1!A:A,A12)</f>
        <v>0</v>
      </c>
      <c r="G13" s="12" t="s">
        <v>159</v>
      </c>
      <c r="H13" s="12">
        <v>273</v>
      </c>
      <c r="I13" s="12" t="s">
        <v>160</v>
      </c>
      <c r="J13" s="12" t="s">
        <v>161</v>
      </c>
      <c r="K13" s="12" t="s">
        <v>140</v>
      </c>
      <c r="L13" s="12" t="s">
        <v>92</v>
      </c>
      <c r="M13" s="12" t="s">
        <v>77</v>
      </c>
      <c r="N13" s="12" t="s">
        <v>94</v>
      </c>
      <c r="O13" s="12" t="s">
        <v>78</v>
      </c>
      <c r="P13" s="12" t="s">
        <v>80</v>
      </c>
      <c r="Q13" s="12" t="s">
        <v>81</v>
      </c>
      <c r="R13" s="12" t="s">
        <v>95</v>
      </c>
      <c r="S13" s="12" t="s">
        <v>83</v>
      </c>
      <c r="T13" s="12" t="s">
        <v>162</v>
      </c>
      <c r="U13" s="12"/>
      <c r="V13" s="12" t="s">
        <v>83</v>
      </c>
      <c r="W13" s="12" t="s">
        <v>79</v>
      </c>
      <c r="X13" s="13" t="s">
        <v>79</v>
      </c>
      <c r="Y13" s="12" t="s">
        <v>85</v>
      </c>
    </row>
    <row r="14" spans="1:25" hidden="1">
      <c r="A14" s="16" t="s">
        <v>163</v>
      </c>
      <c r="B14" s="12" t="s">
        <v>109</v>
      </c>
      <c r="C14" s="15">
        <v>45077</v>
      </c>
      <c r="D14" s="12" t="s">
        <v>164</v>
      </c>
      <c r="E14" s="14" t="s">
        <v>165</v>
      </c>
      <c r="F14" s="12">
        <f>COUNTIF(Planilha1!A:A,A13)</f>
        <v>0</v>
      </c>
      <c r="G14" s="12" t="s">
        <v>166</v>
      </c>
      <c r="H14" s="12">
        <v>103</v>
      </c>
      <c r="I14" s="12" t="s">
        <v>167</v>
      </c>
      <c r="J14" s="12" t="s">
        <v>114</v>
      </c>
      <c r="K14" s="12" t="s">
        <v>168</v>
      </c>
      <c r="L14" s="12" t="s">
        <v>92</v>
      </c>
      <c r="M14" s="12" t="s">
        <v>77</v>
      </c>
      <c r="N14" s="12" t="s">
        <v>94</v>
      </c>
      <c r="O14" s="12" t="s">
        <v>78</v>
      </c>
      <c r="P14" s="12" t="s">
        <v>80</v>
      </c>
      <c r="Q14" s="12" t="s">
        <v>81</v>
      </c>
      <c r="R14" s="12" t="s">
        <v>109</v>
      </c>
      <c r="S14" s="12" t="s">
        <v>83</v>
      </c>
      <c r="T14" s="12" t="s">
        <v>169</v>
      </c>
      <c r="U14" s="12"/>
      <c r="V14" s="12" t="s">
        <v>170</v>
      </c>
      <c r="W14" s="12" t="s">
        <v>79</v>
      </c>
      <c r="X14" s="12" t="s">
        <v>171</v>
      </c>
      <c r="Y14" s="12" t="s">
        <v>85</v>
      </c>
    </row>
    <row r="15" spans="1:25" hidden="1">
      <c r="A15" s="16" t="s">
        <v>172</v>
      </c>
      <c r="B15" s="12" t="s">
        <v>173</v>
      </c>
      <c r="C15" s="15">
        <v>44803</v>
      </c>
      <c r="D15" s="12" t="s">
        <v>28</v>
      </c>
      <c r="E15" s="14" t="s">
        <v>174</v>
      </c>
      <c r="F15" s="12">
        <f>COUNTIF(Planilha1!A:A,A14)</f>
        <v>0</v>
      </c>
      <c r="G15" s="12" t="s">
        <v>175</v>
      </c>
      <c r="H15" s="12">
        <v>399</v>
      </c>
      <c r="I15" s="12" t="s">
        <v>176</v>
      </c>
      <c r="J15" s="12" t="s">
        <v>177</v>
      </c>
      <c r="K15" s="12" t="s">
        <v>178</v>
      </c>
      <c r="L15" s="12" t="s">
        <v>92</v>
      </c>
      <c r="M15" s="12" t="s">
        <v>77</v>
      </c>
      <c r="N15" s="12" t="s">
        <v>78</v>
      </c>
      <c r="O15" s="12" t="s">
        <v>94</v>
      </c>
      <c r="P15" s="12" t="s">
        <v>80</v>
      </c>
      <c r="Q15" s="12" t="s">
        <v>81</v>
      </c>
      <c r="R15" s="12" t="s">
        <v>179</v>
      </c>
      <c r="S15" s="12" t="s">
        <v>83</v>
      </c>
      <c r="T15" s="12" t="s">
        <v>180</v>
      </c>
      <c r="U15" s="12"/>
      <c r="V15" s="12" t="s">
        <v>83</v>
      </c>
      <c r="W15" s="12" t="s">
        <v>79</v>
      </c>
      <c r="X15" s="13" t="s">
        <v>79</v>
      </c>
      <c r="Y15" s="12" t="s">
        <v>85</v>
      </c>
    </row>
    <row r="16" spans="1:25" ht="69" hidden="1">
      <c r="A16" s="9" t="s">
        <v>181</v>
      </c>
      <c r="B16" s="5" t="s">
        <v>98</v>
      </c>
      <c r="C16" s="7">
        <v>44637</v>
      </c>
      <c r="D16" s="5" t="s">
        <v>99</v>
      </c>
      <c r="E16" s="5" t="s">
        <v>100</v>
      </c>
      <c r="F16" s="5">
        <f>COUNTIF(Planilha1!A:A,A15)</f>
        <v>0</v>
      </c>
      <c r="G16" s="5" t="s">
        <v>182</v>
      </c>
      <c r="H16" s="5">
        <v>258</v>
      </c>
      <c r="I16" s="5" t="s">
        <v>183</v>
      </c>
      <c r="J16" s="5" t="s">
        <v>103</v>
      </c>
      <c r="K16" s="5" t="s">
        <v>75</v>
      </c>
      <c r="L16" s="5" t="s">
        <v>104</v>
      </c>
      <c r="M16" s="5" t="s">
        <v>77</v>
      </c>
      <c r="N16" s="5" t="s">
        <v>78</v>
      </c>
      <c r="O16" s="6" t="s">
        <v>79</v>
      </c>
      <c r="P16" s="5" t="s">
        <v>80</v>
      </c>
      <c r="Q16" s="5" t="s">
        <v>81</v>
      </c>
      <c r="R16" s="5" t="s">
        <v>106</v>
      </c>
      <c r="S16" s="5" t="s">
        <v>83</v>
      </c>
      <c r="T16" s="5" t="s">
        <v>184</v>
      </c>
      <c r="U16" s="5"/>
      <c r="V16" s="5" t="s">
        <v>83</v>
      </c>
      <c r="W16" s="5" t="s">
        <v>79</v>
      </c>
      <c r="X16" s="5" t="s">
        <v>129</v>
      </c>
      <c r="Y16" s="5" t="s">
        <v>122</v>
      </c>
    </row>
    <row r="17" spans="1:25" ht="86.25" hidden="1">
      <c r="A17" s="9" t="s">
        <v>185</v>
      </c>
      <c r="B17" s="5" t="s">
        <v>186</v>
      </c>
      <c r="C17" s="7">
        <v>44614</v>
      </c>
      <c r="D17" s="5" t="s">
        <v>110</v>
      </c>
      <c r="E17" s="5" t="s">
        <v>187</v>
      </c>
      <c r="F17" s="5">
        <f>COUNTIF(Planilha1!A:A,A16)</f>
        <v>0</v>
      </c>
      <c r="G17" s="5" t="s">
        <v>188</v>
      </c>
      <c r="H17" s="5">
        <v>1133</v>
      </c>
      <c r="I17" s="5" t="s">
        <v>189</v>
      </c>
      <c r="J17" s="5" t="s">
        <v>190</v>
      </c>
      <c r="K17" s="5" t="s">
        <v>75</v>
      </c>
      <c r="L17" s="5" t="s">
        <v>76</v>
      </c>
      <c r="M17" s="5" t="s">
        <v>77</v>
      </c>
      <c r="N17" s="5" t="s">
        <v>78</v>
      </c>
      <c r="O17" s="6" t="s">
        <v>79</v>
      </c>
      <c r="P17" s="5" t="s">
        <v>80</v>
      </c>
      <c r="Q17" s="5" t="s">
        <v>81</v>
      </c>
      <c r="R17" s="5" t="s">
        <v>191</v>
      </c>
      <c r="S17" s="5" t="s">
        <v>83</v>
      </c>
      <c r="T17" s="5" t="s">
        <v>192</v>
      </c>
      <c r="U17" s="5"/>
      <c r="V17" s="5" t="s">
        <v>83</v>
      </c>
      <c r="W17" s="5" t="s">
        <v>79</v>
      </c>
      <c r="X17" s="6" t="s">
        <v>79</v>
      </c>
      <c r="Y17" s="5" t="s">
        <v>85</v>
      </c>
    </row>
    <row r="18" spans="1:25" ht="103.5" hidden="1">
      <c r="A18" s="9" t="s">
        <v>193</v>
      </c>
      <c r="B18" s="5" t="s">
        <v>109</v>
      </c>
      <c r="C18" s="7">
        <v>44470</v>
      </c>
      <c r="D18" s="5" t="s">
        <v>71</v>
      </c>
      <c r="E18" s="5" t="s">
        <v>194</v>
      </c>
      <c r="F18" s="5">
        <f>COUNTIF(Planilha1!A:A,A17)</f>
        <v>0</v>
      </c>
      <c r="G18" s="5" t="s">
        <v>195</v>
      </c>
      <c r="H18" s="5">
        <v>785</v>
      </c>
      <c r="I18" s="5" t="s">
        <v>196</v>
      </c>
      <c r="J18" s="5" t="s">
        <v>114</v>
      </c>
      <c r="K18" s="5" t="s">
        <v>75</v>
      </c>
      <c r="L18" s="6" t="s">
        <v>79</v>
      </c>
      <c r="M18" s="6" t="s">
        <v>79</v>
      </c>
      <c r="N18" s="5" t="s">
        <v>154</v>
      </c>
      <c r="O18" s="6" t="s">
        <v>79</v>
      </c>
      <c r="P18" s="5" t="s">
        <v>80</v>
      </c>
      <c r="Q18" s="5" t="s">
        <v>81</v>
      </c>
      <c r="R18" s="5" t="s">
        <v>109</v>
      </c>
      <c r="S18" s="5" t="s">
        <v>83</v>
      </c>
      <c r="T18" s="5" t="s">
        <v>197</v>
      </c>
      <c r="U18" s="5"/>
      <c r="V18" s="5" t="s">
        <v>83</v>
      </c>
      <c r="W18" s="5" t="s">
        <v>79</v>
      </c>
      <c r="X18" s="6" t="s">
        <v>79</v>
      </c>
      <c r="Y18" s="5" t="s">
        <v>85</v>
      </c>
    </row>
    <row r="19" spans="1:25" hidden="1">
      <c r="A19" s="16" t="s">
        <v>198</v>
      </c>
      <c r="B19" s="12" t="s">
        <v>109</v>
      </c>
      <c r="C19" s="15">
        <v>44224</v>
      </c>
      <c r="D19" s="12" t="s">
        <v>135</v>
      </c>
      <c r="E19" s="14" t="s">
        <v>199</v>
      </c>
      <c r="F19" s="12">
        <f>COUNTIF(Planilha1!A:A,A18)</f>
        <v>0</v>
      </c>
      <c r="G19" s="12" t="s">
        <v>200</v>
      </c>
      <c r="H19" s="12">
        <v>265</v>
      </c>
      <c r="I19" s="12" t="s">
        <v>201</v>
      </c>
      <c r="J19" s="12" t="s">
        <v>114</v>
      </c>
      <c r="K19" s="12" t="s">
        <v>202</v>
      </c>
      <c r="L19" s="12" t="s">
        <v>92</v>
      </c>
      <c r="M19" s="12" t="s">
        <v>77</v>
      </c>
      <c r="N19" s="12" t="s">
        <v>105</v>
      </c>
      <c r="O19" s="12" t="s">
        <v>94</v>
      </c>
      <c r="P19" s="12" t="s">
        <v>80</v>
      </c>
      <c r="Q19" s="12" t="s">
        <v>81</v>
      </c>
      <c r="R19" s="12" t="s">
        <v>109</v>
      </c>
      <c r="S19" s="12" t="s">
        <v>203</v>
      </c>
      <c r="T19" s="12" t="s">
        <v>204</v>
      </c>
      <c r="U19" s="12"/>
      <c r="V19" s="12" t="s">
        <v>205</v>
      </c>
      <c r="W19" s="12" t="s">
        <v>143</v>
      </c>
      <c r="X19" s="13" t="s">
        <v>79</v>
      </c>
      <c r="Y19" s="12" t="s">
        <v>122</v>
      </c>
    </row>
    <row r="20" spans="1:25" hidden="1">
      <c r="A20" s="16" t="s">
        <v>206</v>
      </c>
      <c r="B20" s="12" t="s">
        <v>109</v>
      </c>
      <c r="C20" s="15">
        <v>44215</v>
      </c>
      <c r="D20" s="12" t="s">
        <v>207</v>
      </c>
      <c r="E20" s="14" t="s">
        <v>208</v>
      </c>
      <c r="F20" s="12">
        <f>COUNTIF(Planilha1!A:A,A19)</f>
        <v>0</v>
      </c>
      <c r="G20" s="12" t="s">
        <v>209</v>
      </c>
      <c r="H20" s="12">
        <v>316</v>
      </c>
      <c r="I20" s="12" t="s">
        <v>210</v>
      </c>
      <c r="J20" s="12" t="s">
        <v>114</v>
      </c>
      <c r="K20" s="12" t="s">
        <v>211</v>
      </c>
      <c r="L20" s="12" t="s">
        <v>92</v>
      </c>
      <c r="M20" s="12" t="s">
        <v>77</v>
      </c>
      <c r="N20" s="12" t="s">
        <v>105</v>
      </c>
      <c r="O20" s="12" t="s">
        <v>94</v>
      </c>
      <c r="P20" s="12" t="s">
        <v>80</v>
      </c>
      <c r="Q20" s="12" t="s">
        <v>81</v>
      </c>
      <c r="R20" s="12" t="s">
        <v>109</v>
      </c>
      <c r="S20" s="12" t="s">
        <v>203</v>
      </c>
      <c r="T20" s="12" t="s">
        <v>212</v>
      </c>
      <c r="U20" s="12"/>
      <c r="V20" s="12" t="s">
        <v>205</v>
      </c>
      <c r="W20" s="12" t="s">
        <v>79</v>
      </c>
      <c r="X20" s="13" t="s">
        <v>79</v>
      </c>
      <c r="Y20" s="12" t="s">
        <v>85</v>
      </c>
    </row>
    <row r="21" spans="1:25" hidden="1">
      <c r="A21" s="16" t="s">
        <v>213</v>
      </c>
      <c r="B21" s="12" t="s">
        <v>109</v>
      </c>
      <c r="C21" s="15">
        <v>44131</v>
      </c>
      <c r="D21" s="12" t="s">
        <v>28</v>
      </c>
      <c r="E21" s="14" t="s">
        <v>214</v>
      </c>
      <c r="F21" s="12">
        <f>COUNTIF(Planilha1!A:A,A20)</f>
        <v>0</v>
      </c>
      <c r="G21" s="12" t="s">
        <v>215</v>
      </c>
      <c r="H21" s="12">
        <v>517</v>
      </c>
      <c r="I21" s="12" t="s">
        <v>216</v>
      </c>
      <c r="J21" s="12" t="s">
        <v>114</v>
      </c>
      <c r="K21" s="12" t="s">
        <v>217</v>
      </c>
      <c r="L21" s="12" t="s">
        <v>92</v>
      </c>
      <c r="M21" s="12" t="s">
        <v>77</v>
      </c>
      <c r="N21" s="12" t="s">
        <v>78</v>
      </c>
      <c r="O21" s="12" t="s">
        <v>93</v>
      </c>
      <c r="P21" s="12" t="s">
        <v>80</v>
      </c>
      <c r="Q21" s="12" t="s">
        <v>81</v>
      </c>
      <c r="R21" s="12" t="s">
        <v>109</v>
      </c>
      <c r="S21" s="12" t="s">
        <v>218</v>
      </c>
      <c r="T21" s="12" t="s">
        <v>219</v>
      </c>
      <c r="U21" s="12"/>
      <c r="V21" s="12" t="s">
        <v>83</v>
      </c>
      <c r="W21" s="12" t="s">
        <v>79</v>
      </c>
      <c r="X21" s="13" t="s">
        <v>79</v>
      </c>
      <c r="Y21" s="12" t="s">
        <v>85</v>
      </c>
    </row>
    <row r="22" spans="1:25">
      <c r="A22" s="16" t="s">
        <v>220</v>
      </c>
      <c r="B22" s="12" t="s">
        <v>109</v>
      </c>
      <c r="C22" s="15">
        <v>44039</v>
      </c>
      <c r="D22" s="12" t="s">
        <v>164</v>
      </c>
      <c r="E22" s="17" t="s">
        <v>221</v>
      </c>
      <c r="F22" s="12">
        <f>COUNTIF(Planilha1!A:A,A21)</f>
        <v>0</v>
      </c>
      <c r="G22" s="12" t="s">
        <v>222</v>
      </c>
      <c r="H22" s="12">
        <v>239</v>
      </c>
      <c r="I22" s="12" t="s">
        <v>223</v>
      </c>
      <c r="J22" s="12" t="s">
        <v>114</v>
      </c>
      <c r="K22" s="12" t="s">
        <v>224</v>
      </c>
      <c r="L22" s="12" t="s">
        <v>92</v>
      </c>
      <c r="M22" s="12" t="s">
        <v>77</v>
      </c>
      <c r="N22" s="12" t="s">
        <v>105</v>
      </c>
      <c r="O22" s="12" t="s">
        <v>94</v>
      </c>
      <c r="P22" s="12" t="s">
        <v>80</v>
      </c>
      <c r="Q22" s="12" t="s">
        <v>81</v>
      </c>
      <c r="R22" s="12" t="s">
        <v>109</v>
      </c>
      <c r="S22" s="12" t="s">
        <v>225</v>
      </c>
      <c r="T22" s="12" t="s">
        <v>226</v>
      </c>
      <c r="U22" s="12"/>
      <c r="V22" s="12" t="s">
        <v>227</v>
      </c>
      <c r="W22" s="12" t="s">
        <v>79</v>
      </c>
      <c r="X22" s="13" t="s">
        <v>79</v>
      </c>
      <c r="Y22" s="12" t="s">
        <v>85</v>
      </c>
    </row>
    <row r="23" spans="1:25" hidden="1">
      <c r="A23" s="16" t="s">
        <v>228</v>
      </c>
      <c r="B23" s="12" t="s">
        <v>229</v>
      </c>
      <c r="C23" s="15">
        <v>44018</v>
      </c>
      <c r="D23" s="12" t="s">
        <v>164</v>
      </c>
      <c r="E23" s="18" t="s">
        <v>230</v>
      </c>
      <c r="F23" s="12">
        <f>COUNTIF(Planilha1!A:A,A22)</f>
        <v>0</v>
      </c>
      <c r="G23" s="12" t="s">
        <v>231</v>
      </c>
      <c r="H23" s="12">
        <v>5</v>
      </c>
      <c r="I23" s="12" t="s">
        <v>231</v>
      </c>
      <c r="J23" s="12" t="s">
        <v>232</v>
      </c>
      <c r="K23" s="12" t="s">
        <v>140</v>
      </c>
      <c r="L23" s="12" t="s">
        <v>92</v>
      </c>
      <c r="M23" s="12" t="s">
        <v>77</v>
      </c>
      <c r="N23" s="12" t="s">
        <v>105</v>
      </c>
      <c r="O23" s="12" t="s">
        <v>94</v>
      </c>
      <c r="P23" s="12" t="s">
        <v>80</v>
      </c>
      <c r="Q23" s="12" t="s">
        <v>81</v>
      </c>
      <c r="R23" s="12" t="s">
        <v>95</v>
      </c>
      <c r="S23" s="12" t="s">
        <v>83</v>
      </c>
      <c r="T23" s="12" t="s">
        <v>233</v>
      </c>
      <c r="U23" s="12"/>
      <c r="V23" s="12" t="s">
        <v>83</v>
      </c>
      <c r="W23" s="12" t="s">
        <v>79</v>
      </c>
      <c r="X23" s="13" t="s">
        <v>79</v>
      </c>
      <c r="Y23" s="12" t="s">
        <v>85</v>
      </c>
    </row>
    <row r="24" spans="1:25" hidden="1">
      <c r="A24" s="16" t="s">
        <v>27</v>
      </c>
      <c r="B24" s="12" t="s">
        <v>109</v>
      </c>
      <c r="C24" s="15">
        <v>44008</v>
      </c>
      <c r="D24" s="12" t="s">
        <v>28</v>
      </c>
      <c r="E24" s="14" t="s">
        <v>29</v>
      </c>
      <c r="F24" s="12">
        <f>COUNTIF(Planilha1!A:A,A23)</f>
        <v>0</v>
      </c>
      <c r="G24" s="12" t="s">
        <v>234</v>
      </c>
      <c r="H24" s="12">
        <v>224</v>
      </c>
      <c r="I24" s="12" t="s">
        <v>234</v>
      </c>
      <c r="J24" s="12" t="s">
        <v>114</v>
      </c>
      <c r="K24" s="12" t="s">
        <v>235</v>
      </c>
      <c r="L24" s="12" t="s">
        <v>92</v>
      </c>
      <c r="M24" s="12" t="s">
        <v>77</v>
      </c>
      <c r="N24" s="12" t="s">
        <v>105</v>
      </c>
      <c r="O24" s="12" t="s">
        <v>78</v>
      </c>
      <c r="P24" s="12" t="s">
        <v>80</v>
      </c>
      <c r="Q24" s="12" t="s">
        <v>81</v>
      </c>
      <c r="R24" s="12" t="s">
        <v>109</v>
      </c>
      <c r="S24" s="12" t="s">
        <v>236</v>
      </c>
      <c r="T24" s="12" t="s">
        <v>237</v>
      </c>
      <c r="U24" s="12"/>
      <c r="V24" s="12" t="s">
        <v>83</v>
      </c>
      <c r="W24" s="12" t="s">
        <v>79</v>
      </c>
      <c r="X24" s="13" t="s">
        <v>79</v>
      </c>
      <c r="Y24" s="12" t="s">
        <v>85</v>
      </c>
    </row>
    <row r="25" spans="1:25" hidden="1">
      <c r="A25" s="16" t="s">
        <v>238</v>
      </c>
      <c r="B25" s="12" t="s">
        <v>109</v>
      </c>
      <c r="C25" s="15">
        <v>43840</v>
      </c>
      <c r="D25" s="12" t="s">
        <v>164</v>
      </c>
      <c r="E25" s="14" t="s">
        <v>239</v>
      </c>
      <c r="F25" s="12">
        <f>COUNTIF(Planilha1!A:A,A24)</f>
        <v>1</v>
      </c>
      <c r="G25" s="12" t="s">
        <v>240</v>
      </c>
      <c r="H25" s="12">
        <v>1778</v>
      </c>
      <c r="I25" s="12" t="s">
        <v>241</v>
      </c>
      <c r="J25" s="12" t="s">
        <v>114</v>
      </c>
      <c r="K25" s="12" t="s">
        <v>242</v>
      </c>
      <c r="L25" s="12" t="s">
        <v>92</v>
      </c>
      <c r="M25" s="12" t="s">
        <v>77</v>
      </c>
      <c r="N25" s="12" t="s">
        <v>78</v>
      </c>
      <c r="O25" s="12" t="s">
        <v>93</v>
      </c>
      <c r="P25" s="12" t="s">
        <v>80</v>
      </c>
      <c r="Q25" s="12" t="s">
        <v>81</v>
      </c>
      <c r="R25" s="12" t="s">
        <v>109</v>
      </c>
      <c r="S25" s="12" t="s">
        <v>243</v>
      </c>
      <c r="T25" s="12" t="s">
        <v>244</v>
      </c>
      <c r="U25" s="12"/>
      <c r="V25" s="12" t="s">
        <v>83</v>
      </c>
      <c r="W25" s="12" t="s">
        <v>79</v>
      </c>
      <c r="X25" s="13" t="s">
        <v>79</v>
      </c>
      <c r="Y25" s="12" t="s">
        <v>85</v>
      </c>
    </row>
    <row r="26" spans="1:25" ht="34.5" hidden="1">
      <c r="A26" s="9" t="s">
        <v>245</v>
      </c>
      <c r="B26" s="5" t="s">
        <v>109</v>
      </c>
      <c r="C26" s="7">
        <v>43521</v>
      </c>
      <c r="D26" s="5" t="s">
        <v>99</v>
      </c>
      <c r="E26" s="5" t="s">
        <v>246</v>
      </c>
      <c r="F26" s="5">
        <f>COUNTIF(Planilha1!A:A,A25)</f>
        <v>0</v>
      </c>
      <c r="G26" s="5" t="s">
        <v>247</v>
      </c>
      <c r="H26" s="5">
        <v>228</v>
      </c>
      <c r="I26" s="5" t="s">
        <v>247</v>
      </c>
      <c r="J26" s="5" t="s">
        <v>114</v>
      </c>
      <c r="K26" s="5" t="s">
        <v>75</v>
      </c>
      <c r="L26" s="5" t="s">
        <v>104</v>
      </c>
      <c r="M26" s="5" t="s">
        <v>77</v>
      </c>
      <c r="N26" s="5" t="s">
        <v>78</v>
      </c>
      <c r="O26" s="6" t="s">
        <v>79</v>
      </c>
      <c r="P26" s="5" t="s">
        <v>80</v>
      </c>
      <c r="Q26" s="5" t="s">
        <v>81</v>
      </c>
      <c r="R26" s="5" t="s">
        <v>109</v>
      </c>
      <c r="S26" s="5" t="s">
        <v>248</v>
      </c>
      <c r="T26" s="5" t="s">
        <v>249</v>
      </c>
      <c r="U26" s="5"/>
      <c r="V26" s="5" t="s">
        <v>83</v>
      </c>
      <c r="W26" s="5" t="s">
        <v>79</v>
      </c>
      <c r="X26" s="6" t="s">
        <v>79</v>
      </c>
      <c r="Y26" s="5" t="s">
        <v>85</v>
      </c>
    </row>
    <row r="27" spans="1:25" ht="34.5" hidden="1">
      <c r="A27" s="9" t="s">
        <v>250</v>
      </c>
      <c r="B27" s="5" t="s">
        <v>109</v>
      </c>
      <c r="C27" s="7">
        <v>43427</v>
      </c>
      <c r="D27" s="5" t="s">
        <v>99</v>
      </c>
      <c r="E27" s="5" t="s">
        <v>100</v>
      </c>
      <c r="F27" s="5">
        <f>COUNTIF(Planilha1!A:A,A26)</f>
        <v>0</v>
      </c>
      <c r="G27" s="5" t="s">
        <v>251</v>
      </c>
      <c r="H27" s="5">
        <v>223</v>
      </c>
      <c r="I27" s="5" t="s">
        <v>252</v>
      </c>
      <c r="J27" s="5" t="s">
        <v>114</v>
      </c>
      <c r="K27" s="5" t="s">
        <v>75</v>
      </c>
      <c r="L27" s="5" t="s">
        <v>104</v>
      </c>
      <c r="M27" s="5" t="s">
        <v>77</v>
      </c>
      <c r="N27" s="5" t="s">
        <v>105</v>
      </c>
      <c r="O27" s="6" t="s">
        <v>79</v>
      </c>
      <c r="P27" s="5" t="s">
        <v>80</v>
      </c>
      <c r="Q27" s="5" t="s">
        <v>81</v>
      </c>
      <c r="R27" s="5" t="s">
        <v>109</v>
      </c>
      <c r="S27" s="5" t="s">
        <v>253</v>
      </c>
      <c r="T27" s="5" t="s">
        <v>254</v>
      </c>
      <c r="U27" s="5"/>
      <c r="V27" s="5" t="s">
        <v>83</v>
      </c>
      <c r="W27" s="5" t="s">
        <v>79</v>
      </c>
      <c r="X27" s="6" t="s">
        <v>79</v>
      </c>
      <c r="Y27" s="5" t="s">
        <v>85</v>
      </c>
    </row>
    <row r="28" spans="1:25">
      <c r="A28" s="16" t="s">
        <v>255</v>
      </c>
      <c r="B28" s="12" t="s">
        <v>109</v>
      </c>
      <c r="C28" s="15">
        <v>43315</v>
      </c>
      <c r="D28" s="12" t="s">
        <v>11</v>
      </c>
      <c r="E28" s="17" t="s">
        <v>256</v>
      </c>
      <c r="F28" s="12">
        <f>COUNTIF(Planilha1!A:A,A27)</f>
        <v>0</v>
      </c>
      <c r="G28" s="12" t="s">
        <v>257</v>
      </c>
      <c r="H28" s="12">
        <v>88</v>
      </c>
      <c r="I28" s="12" t="s">
        <v>258</v>
      </c>
      <c r="J28" s="12" t="s">
        <v>114</v>
      </c>
      <c r="K28" s="12" t="s">
        <v>91</v>
      </c>
      <c r="L28" s="12" t="s">
        <v>259</v>
      </c>
      <c r="M28" s="12" t="s">
        <v>77</v>
      </c>
      <c r="N28" s="12" t="s">
        <v>93</v>
      </c>
      <c r="O28" s="13" t="s">
        <v>79</v>
      </c>
      <c r="P28" s="12" t="s">
        <v>80</v>
      </c>
      <c r="Q28" s="12" t="s">
        <v>81</v>
      </c>
      <c r="R28" s="12" t="s">
        <v>109</v>
      </c>
      <c r="S28" s="12" t="s">
        <v>260</v>
      </c>
      <c r="T28" s="12" t="s">
        <v>261</v>
      </c>
      <c r="U28" s="12"/>
      <c r="V28" s="12" t="s">
        <v>262</v>
      </c>
      <c r="W28" s="12" t="s">
        <v>79</v>
      </c>
      <c r="X28" s="13" t="s">
        <v>79</v>
      </c>
      <c r="Y28" s="12" t="s">
        <v>263</v>
      </c>
    </row>
    <row r="29" spans="1:25">
      <c r="A29" s="16" t="s">
        <v>264</v>
      </c>
      <c r="B29" s="12" t="s">
        <v>109</v>
      </c>
      <c r="C29" s="15">
        <v>43315</v>
      </c>
      <c r="D29" s="12" t="s">
        <v>11</v>
      </c>
      <c r="E29" s="17" t="s">
        <v>265</v>
      </c>
      <c r="F29" s="12">
        <f>COUNTIF(Planilha1!A:A,A28)</f>
        <v>0</v>
      </c>
      <c r="G29" s="12" t="s">
        <v>266</v>
      </c>
      <c r="H29" s="12">
        <v>175</v>
      </c>
      <c r="I29" s="12" t="s">
        <v>267</v>
      </c>
      <c r="J29" s="12" t="s">
        <v>114</v>
      </c>
      <c r="K29" s="12" t="s">
        <v>91</v>
      </c>
      <c r="L29" s="12" t="s">
        <v>92</v>
      </c>
      <c r="M29" s="12" t="s">
        <v>77</v>
      </c>
      <c r="N29" s="12" t="s">
        <v>93</v>
      </c>
      <c r="O29" s="13" t="s">
        <v>79</v>
      </c>
      <c r="P29" s="12" t="s">
        <v>80</v>
      </c>
      <c r="Q29" s="12" t="s">
        <v>81</v>
      </c>
      <c r="R29" s="12" t="s">
        <v>109</v>
      </c>
      <c r="S29" s="12" t="s">
        <v>268</v>
      </c>
      <c r="T29" s="12" t="s">
        <v>269</v>
      </c>
      <c r="U29" s="12"/>
      <c r="V29" s="12" t="s">
        <v>270</v>
      </c>
      <c r="W29" s="12" t="s">
        <v>79</v>
      </c>
      <c r="X29" s="13" t="s">
        <v>79</v>
      </c>
      <c r="Y29" s="12" t="s">
        <v>263</v>
      </c>
    </row>
    <row r="30" spans="1:25">
      <c r="A30" s="16" t="s">
        <v>271</v>
      </c>
      <c r="B30" s="12" t="s">
        <v>109</v>
      </c>
      <c r="C30" s="15">
        <v>43315</v>
      </c>
      <c r="D30" s="12" t="s">
        <v>207</v>
      </c>
      <c r="E30" s="17" t="s">
        <v>256</v>
      </c>
      <c r="F30" s="12">
        <f>COUNTIF(Planilha1!A:A,A29)</f>
        <v>0</v>
      </c>
      <c r="G30" s="12" t="s">
        <v>257</v>
      </c>
      <c r="H30" s="12">
        <v>88</v>
      </c>
      <c r="I30" s="12" t="s">
        <v>258</v>
      </c>
      <c r="J30" s="12" t="s">
        <v>114</v>
      </c>
      <c r="K30" s="12" t="s">
        <v>91</v>
      </c>
      <c r="L30" s="12" t="s">
        <v>259</v>
      </c>
      <c r="M30" s="12" t="s">
        <v>77</v>
      </c>
      <c r="N30" s="12" t="s">
        <v>93</v>
      </c>
      <c r="O30" s="13" t="s">
        <v>79</v>
      </c>
      <c r="P30" s="12" t="s">
        <v>80</v>
      </c>
      <c r="Q30" s="12" t="s">
        <v>81</v>
      </c>
      <c r="R30" s="12" t="s">
        <v>109</v>
      </c>
      <c r="S30" s="12" t="s">
        <v>260</v>
      </c>
      <c r="T30" s="12" t="s">
        <v>272</v>
      </c>
      <c r="U30" s="12"/>
      <c r="V30" s="12" t="s">
        <v>262</v>
      </c>
      <c r="W30" s="12" t="s">
        <v>79</v>
      </c>
      <c r="X30" s="13" t="s">
        <v>79</v>
      </c>
      <c r="Y30" s="12" t="s">
        <v>263</v>
      </c>
    </row>
    <row r="31" spans="1:25">
      <c r="A31" s="16" t="s">
        <v>273</v>
      </c>
      <c r="B31" s="12" t="s">
        <v>109</v>
      </c>
      <c r="C31" s="15">
        <v>43315</v>
      </c>
      <c r="D31" s="12" t="s">
        <v>207</v>
      </c>
      <c r="E31" s="17" t="s">
        <v>265</v>
      </c>
      <c r="F31" s="12">
        <f>COUNTIF(Planilha1!A:A,A30)</f>
        <v>0</v>
      </c>
      <c r="G31" s="12" t="s">
        <v>266</v>
      </c>
      <c r="H31" s="12">
        <v>175</v>
      </c>
      <c r="I31" s="12" t="s">
        <v>267</v>
      </c>
      <c r="J31" s="12" t="s">
        <v>114</v>
      </c>
      <c r="K31" s="12" t="s">
        <v>91</v>
      </c>
      <c r="L31" s="12" t="s">
        <v>274</v>
      </c>
      <c r="M31" s="12" t="s">
        <v>77</v>
      </c>
      <c r="N31" s="12" t="s">
        <v>93</v>
      </c>
      <c r="O31" s="13" t="s">
        <v>79</v>
      </c>
      <c r="P31" s="12" t="s">
        <v>80</v>
      </c>
      <c r="Q31" s="12" t="s">
        <v>81</v>
      </c>
      <c r="R31" s="12" t="s">
        <v>109</v>
      </c>
      <c r="S31" s="12" t="s">
        <v>275</v>
      </c>
      <c r="T31" s="12" t="s">
        <v>276</v>
      </c>
      <c r="U31" s="12"/>
      <c r="V31" s="12" t="s">
        <v>270</v>
      </c>
      <c r="W31" s="12" t="s">
        <v>79</v>
      </c>
      <c r="X31" s="13" t="s">
        <v>79</v>
      </c>
      <c r="Y31" s="12" t="s">
        <v>263</v>
      </c>
    </row>
    <row r="32" spans="1:25" hidden="1">
      <c r="A32" s="16" t="s">
        <v>277</v>
      </c>
      <c r="B32" s="12" t="s">
        <v>109</v>
      </c>
      <c r="C32" s="15">
        <v>42776</v>
      </c>
      <c r="D32" s="12" t="s">
        <v>278</v>
      </c>
      <c r="E32" s="14" t="s">
        <v>279</v>
      </c>
      <c r="F32" s="12">
        <f>COUNTIF(Planilha1!A:A,A31)</f>
        <v>0</v>
      </c>
      <c r="G32" s="12" t="s">
        <v>280</v>
      </c>
      <c r="H32" s="12">
        <v>1085</v>
      </c>
      <c r="I32" s="12" t="s">
        <v>281</v>
      </c>
      <c r="J32" s="12" t="s">
        <v>114</v>
      </c>
      <c r="K32" s="12" t="s">
        <v>282</v>
      </c>
      <c r="L32" s="12" t="s">
        <v>92</v>
      </c>
      <c r="M32" s="12" t="s">
        <v>77</v>
      </c>
      <c r="N32" s="12" t="s">
        <v>154</v>
      </c>
      <c r="O32" s="12" t="s">
        <v>105</v>
      </c>
      <c r="P32" s="12" t="s">
        <v>80</v>
      </c>
      <c r="Q32" s="12" t="s">
        <v>81</v>
      </c>
      <c r="R32" s="12" t="s">
        <v>109</v>
      </c>
      <c r="S32" s="12" t="s">
        <v>83</v>
      </c>
      <c r="T32" s="12" t="s">
        <v>283</v>
      </c>
      <c r="U32" s="12"/>
      <c r="V32" s="12" t="s">
        <v>83</v>
      </c>
      <c r="W32" s="12" t="s">
        <v>79</v>
      </c>
      <c r="X32" s="13" t="s">
        <v>79</v>
      </c>
      <c r="Y32" s="12" t="s">
        <v>263</v>
      </c>
    </row>
    <row r="33" spans="1:25" ht="86.25" hidden="1">
      <c r="A33" s="9" t="s">
        <v>284</v>
      </c>
      <c r="B33" s="5" t="s">
        <v>109</v>
      </c>
      <c r="C33" s="7">
        <v>42418</v>
      </c>
      <c r="D33" s="5" t="s">
        <v>285</v>
      </c>
      <c r="E33" s="5" t="s">
        <v>286</v>
      </c>
      <c r="F33" s="5">
        <f>COUNTIF(Planilha1!A:A,A32)</f>
        <v>0</v>
      </c>
      <c r="G33" s="5" t="s">
        <v>175</v>
      </c>
      <c r="H33" s="5">
        <v>399</v>
      </c>
      <c r="I33" s="5" t="s">
        <v>175</v>
      </c>
      <c r="J33" s="5" t="s">
        <v>287</v>
      </c>
      <c r="K33" s="5" t="s">
        <v>75</v>
      </c>
      <c r="L33" s="5" t="s">
        <v>76</v>
      </c>
      <c r="M33" s="5" t="s">
        <v>77</v>
      </c>
      <c r="N33" s="5" t="s">
        <v>93</v>
      </c>
      <c r="O33" s="6" t="s">
        <v>79</v>
      </c>
      <c r="P33" s="5" t="s">
        <v>288</v>
      </c>
      <c r="Q33" s="5" t="s">
        <v>81</v>
      </c>
      <c r="R33" s="5" t="s">
        <v>109</v>
      </c>
      <c r="S33" s="5" t="s">
        <v>289</v>
      </c>
      <c r="T33" s="5" t="s">
        <v>290</v>
      </c>
      <c r="U33" s="5"/>
      <c r="V33" s="5" t="s">
        <v>83</v>
      </c>
      <c r="W33" s="5" t="s">
        <v>79</v>
      </c>
      <c r="X33" s="6" t="s">
        <v>79</v>
      </c>
      <c r="Y33" s="5" t="s">
        <v>291</v>
      </c>
    </row>
    <row r="34" spans="1:25" ht="69" hidden="1">
      <c r="A34" s="9" t="s">
        <v>292</v>
      </c>
      <c r="B34" s="5" t="s">
        <v>109</v>
      </c>
      <c r="C34" s="7">
        <v>41751</v>
      </c>
      <c r="D34" s="5" t="s">
        <v>146</v>
      </c>
      <c r="E34" s="5" t="s">
        <v>293</v>
      </c>
      <c r="F34" s="5">
        <f>COUNTIF(Planilha1!A:A,A33)</f>
        <v>0</v>
      </c>
      <c r="G34" s="5" t="s">
        <v>294</v>
      </c>
      <c r="H34" s="5">
        <v>2307</v>
      </c>
      <c r="I34" s="5" t="s">
        <v>295</v>
      </c>
      <c r="J34" s="5" t="s">
        <v>287</v>
      </c>
      <c r="K34" s="5" t="s">
        <v>75</v>
      </c>
      <c r="L34" s="5" t="s">
        <v>76</v>
      </c>
      <c r="M34" s="5" t="s">
        <v>77</v>
      </c>
      <c r="N34" s="5" t="s">
        <v>154</v>
      </c>
      <c r="O34" s="6" t="s">
        <v>79</v>
      </c>
      <c r="P34" s="5" t="s">
        <v>288</v>
      </c>
      <c r="Q34" s="5" t="s">
        <v>81</v>
      </c>
      <c r="R34" s="5" t="s">
        <v>109</v>
      </c>
      <c r="S34" s="5" t="s">
        <v>83</v>
      </c>
      <c r="T34" s="5" t="s">
        <v>296</v>
      </c>
      <c r="U34" s="5"/>
      <c r="V34" s="5" t="s">
        <v>83</v>
      </c>
      <c r="W34" s="5" t="s">
        <v>79</v>
      </c>
      <c r="X34" s="6" t="s">
        <v>79</v>
      </c>
      <c r="Y34" s="5" t="s">
        <v>291</v>
      </c>
    </row>
    <row r="35" spans="1:25" hidden="1">
      <c r="A35" s="16" t="s">
        <v>297</v>
      </c>
      <c r="B35" s="12" t="s">
        <v>109</v>
      </c>
      <c r="C35" s="15">
        <v>38750</v>
      </c>
      <c r="D35" s="12" t="s">
        <v>207</v>
      </c>
      <c r="E35" s="14" t="s">
        <v>298</v>
      </c>
      <c r="F35" s="12">
        <f>COUNTIF(Planilha1!A:A,A34)</f>
        <v>0</v>
      </c>
      <c r="G35" s="12" t="s">
        <v>299</v>
      </c>
      <c r="H35" s="12">
        <v>123</v>
      </c>
      <c r="I35" s="12" t="s">
        <v>299</v>
      </c>
      <c r="J35" s="12" t="s">
        <v>114</v>
      </c>
      <c r="K35" s="12" t="s">
        <v>217</v>
      </c>
      <c r="L35" s="12" t="s">
        <v>92</v>
      </c>
      <c r="M35" s="12" t="s">
        <v>300</v>
      </c>
      <c r="N35" s="12" t="s">
        <v>105</v>
      </c>
      <c r="O35" s="12" t="s">
        <v>154</v>
      </c>
      <c r="P35" s="12" t="s">
        <v>80</v>
      </c>
      <c r="Q35" s="12" t="s">
        <v>81</v>
      </c>
      <c r="R35" s="12" t="s">
        <v>109</v>
      </c>
      <c r="S35" s="12" t="s">
        <v>301</v>
      </c>
      <c r="T35" s="12" t="s">
        <v>302</v>
      </c>
      <c r="U35" s="12"/>
      <c r="V35" s="12" t="s">
        <v>83</v>
      </c>
      <c r="W35" s="12" t="s">
        <v>79</v>
      </c>
      <c r="X35" s="13" t="s">
        <v>79</v>
      </c>
      <c r="Y35" s="12" t="s">
        <v>263</v>
      </c>
    </row>
    <row r="36" spans="1:25" ht="69" hidden="1">
      <c r="A36" s="9" t="s">
        <v>303</v>
      </c>
      <c r="B36" s="5" t="s">
        <v>109</v>
      </c>
      <c r="C36" s="7">
        <v>34575</v>
      </c>
      <c r="D36" s="5" t="s">
        <v>99</v>
      </c>
      <c r="E36" s="5" t="s">
        <v>304</v>
      </c>
      <c r="F36" s="5">
        <f>COUNTIF(Planilha1!A:A,A35)</f>
        <v>0</v>
      </c>
      <c r="G36" s="5" t="s">
        <v>305</v>
      </c>
      <c r="H36" s="5">
        <v>418</v>
      </c>
      <c r="I36" s="5" t="s">
        <v>305</v>
      </c>
      <c r="J36" s="5" t="s">
        <v>287</v>
      </c>
      <c r="K36" s="5" t="s">
        <v>75</v>
      </c>
      <c r="L36" s="6" t="s">
        <v>79</v>
      </c>
      <c r="M36" s="6" t="s">
        <v>79</v>
      </c>
      <c r="N36" s="5" t="s">
        <v>306</v>
      </c>
      <c r="O36" s="6" t="s">
        <v>79</v>
      </c>
      <c r="P36" s="5" t="s">
        <v>288</v>
      </c>
      <c r="Q36" s="5" t="s">
        <v>81</v>
      </c>
      <c r="R36" s="5" t="s">
        <v>109</v>
      </c>
      <c r="S36" s="5" t="s">
        <v>307</v>
      </c>
      <c r="T36" s="5" t="s">
        <v>308</v>
      </c>
      <c r="U36" s="5"/>
      <c r="V36" s="5" t="s">
        <v>309</v>
      </c>
      <c r="W36" s="5" t="s">
        <v>79</v>
      </c>
      <c r="X36" s="6" t="s">
        <v>79</v>
      </c>
      <c r="Y36" s="5" t="s">
        <v>291</v>
      </c>
    </row>
  </sheetData>
  <autoFilter ref="A1:Y36" xr:uid="{00000000-0009-0000-0000-000001000000}">
    <filterColumn colId="4">
      <colorFilter dxfId="0"/>
    </filterColumn>
    <filterColumn colId="10">
      <filters>
        <filter val="Secretaria Municipal da Saúde (*)"/>
        <filter val="Secretaria Municipal de Assistência e Desenvolvimento Social (*)"/>
        <filter val="Subprefeitura Guaianases (*)"/>
      </filters>
    </filterColumn>
  </autoFilter>
  <hyperlinks>
    <hyperlink ref="A2" r:id="rId1" tooltip="https://etcm.tcm.sp.gov.br/Paginas/VisualizarDocsProtocolo.aspx?cp=TC/023623/2024" display="TC/023623/2024" xr:uid="{00000000-0004-0000-0100-000000000000}"/>
    <hyperlink ref="A3" r:id="rId2" tooltip="https://etcm.tcm.sp.gov.br/Paginas/VisualizarDocsProtocolo.aspx?cp=TC/017955/2024" display="TC/017955/2024" xr:uid="{00000000-0004-0000-0100-000001000000}"/>
    <hyperlink ref="A4" r:id="rId3" tooltip="https://etcm.tcm.sp.gov.br/Paginas/VisualizarDocsProtocolo.aspx?cp=TC/017694/2024" display="TC/017694/2024" xr:uid="{00000000-0004-0000-0100-000002000000}"/>
    <hyperlink ref="A5" r:id="rId4" tooltip="https://etcm.tcm.sp.gov.br/Paginas/VisualizarDocsProtocolo.aspx?cp=TC/014828/2023" display="TC/014828/2023" xr:uid="{00000000-0004-0000-0100-000003000000}"/>
    <hyperlink ref="A6" r:id="rId5" tooltip="https://etcm.tcm.sp.gov.br/Paginas/VisualizarDocsProtocolo.aspx?cp=TC/013327/2024" display="TC/013327/2024" xr:uid="{00000000-0004-0000-0100-000004000000}"/>
    <hyperlink ref="A7" r:id="rId6" tooltip="https://etcm.tcm.sp.gov.br/Paginas/VisualizarDocsProtocolo.aspx?cp=TC/009640/2024" display="TC/009640/2024" xr:uid="{00000000-0004-0000-0100-000005000000}"/>
    <hyperlink ref="A8" r:id="rId7" tooltip="https://etcm.tcm.sp.gov.br/Paginas/VisualizarDocsProtocolo.aspx?cp=TC/002999/2024" display="TC/002999/2024" xr:uid="{00000000-0004-0000-0100-000006000000}"/>
    <hyperlink ref="A9" r:id="rId8" tooltip="https://etcm.tcm.sp.gov.br/Paginas/VisualizarDocsProtocolo.aspx?cp=TC/002650/2024" display="TC/002650/2024" xr:uid="{00000000-0004-0000-0100-000007000000}"/>
    <hyperlink ref="A10" r:id="rId9" tooltip="https://etcm.tcm.sp.gov.br/Paginas/VisualizarDocsProtocolo.aspx?cp=TC/002124/2024" display="TC/002124/2024" xr:uid="{00000000-0004-0000-0100-000008000000}"/>
    <hyperlink ref="A11" r:id="rId10" tooltip="https://etcm.tcm.sp.gov.br/Paginas/VisualizarDocsProtocolo.aspx?cp=TC/001082/2024" display="TC/001082/2024" xr:uid="{00000000-0004-0000-0100-000009000000}"/>
    <hyperlink ref="A12" r:id="rId11" tooltip="https://etcm.tcm.sp.gov.br/Paginas/VisualizarDocsProtocolo.aspx?cp=TC/011287/2023" display="TC/011287/2023" xr:uid="{00000000-0004-0000-0100-00000A000000}"/>
    <hyperlink ref="A13" r:id="rId12" tooltip="https://etcm.tcm.sp.gov.br/Paginas/VisualizarDocsProtocolo.aspx?cp=TC/010565/2023" display="TC/010565/2023" xr:uid="{00000000-0004-0000-0100-00000B000000}"/>
    <hyperlink ref="A14" r:id="rId13" tooltip="https://etcm.tcm.sp.gov.br/Paginas/VisualizarDocsProtocolo.aspx?cp=TC/003714/2023" display="TC/003714/2023" xr:uid="{00000000-0004-0000-0100-00000C000000}"/>
    <hyperlink ref="A15" r:id="rId14" tooltip="https://etcm.tcm.sp.gov.br/Paginas/VisualizarDocsProtocolo.aspx?cp=TC/014444/2022" display="TC/014444/2022" xr:uid="{00000000-0004-0000-0100-00000D000000}"/>
    <hyperlink ref="A16" r:id="rId15" tooltip="https://etcm.tcm.sp.gov.br/Paginas/VisualizarDocsProtocolo.aspx?cp=TC/004327/2022" display="TC/004327/2022" xr:uid="{00000000-0004-0000-0100-00000E000000}"/>
    <hyperlink ref="A17" r:id="rId16" tooltip="https://etcm.tcm.sp.gov.br/Paginas/VisualizarDocsProtocolo.aspx?cp=TC/003796/2022" display="TC/003796/2022" xr:uid="{00000000-0004-0000-0100-00000F000000}"/>
    <hyperlink ref="A18" r:id="rId17" tooltip="https://etcm.tcm.sp.gov.br/Paginas/VisualizarDocsProtocolo.aspx?cp=TC/002617/2020" display="TC/002617/2020" xr:uid="{00000000-0004-0000-0100-000010000000}"/>
    <hyperlink ref="A19" r:id="rId18" tooltip="https://etcm.tcm.sp.gov.br/Paginas/VisualizarDocsProtocolo.aspx?cp=TC/001595/2021" display="TC/001595/2021" xr:uid="{00000000-0004-0000-0100-000011000000}"/>
    <hyperlink ref="A20" r:id="rId19" tooltip="https://etcm.tcm.sp.gov.br/Paginas/VisualizarDocsProtocolo.aspx?cp=TC/000109/2021" display="TC/000109/2021" xr:uid="{00000000-0004-0000-0100-000012000000}"/>
    <hyperlink ref="A21" r:id="rId20" tooltip="https://etcm.tcm.sp.gov.br/Paginas/VisualizarDocsProtocolo.aspx?cp=TC/013431/2020" display="TC/013431/2020" xr:uid="{00000000-0004-0000-0100-000013000000}"/>
    <hyperlink ref="A22" r:id="rId21" tooltip="https://etcm.tcm.sp.gov.br/Paginas/VisualizarDocsProtocolo.aspx?cp=TC/020623/2019" display="TC/020623/2019" xr:uid="{00000000-0004-0000-0100-000014000000}"/>
    <hyperlink ref="A23" r:id="rId22" tooltip="https://etcm.tcm.sp.gov.br/Paginas/VisualizarDocsProtocolo.aspx?cp=TC/008216/2020" display="TC/008216/2020" xr:uid="{00000000-0004-0000-0100-000015000000}"/>
    <hyperlink ref="A24" r:id="rId23" tooltip="https://etcm.tcm.sp.gov.br/Paginas/VisualizarDocsProtocolo.aspx?cp=TC/007941/2020" display="TC/007941/2020" xr:uid="{00000000-0004-0000-0100-000016000000}"/>
    <hyperlink ref="A25" r:id="rId24" tooltip="https://etcm.tcm.sp.gov.br/Paginas/VisualizarDocsProtocolo.aspx?cp=TC/012402/2019" display="TC/012402/2019" xr:uid="{00000000-0004-0000-0100-000017000000}"/>
    <hyperlink ref="A26" r:id="rId25" tooltip="https://etcm.tcm.sp.gov.br/Paginas/VisualizarDocsProtocolo.aspx?cp=TC/003399/2019" display="TC/003399/2019" xr:uid="{00000000-0004-0000-0100-000018000000}"/>
    <hyperlink ref="A27" r:id="rId26" tooltip="https://etcm.tcm.sp.gov.br/Paginas/VisualizarDocsProtocolo.aspx?cp=TC/012099/2018" display="TC/012099/2018" xr:uid="{00000000-0004-0000-0100-000019000000}"/>
    <hyperlink ref="A28" r:id="rId27" tooltip="https://etcm.tcm.sp.gov.br/Paginas/VisualizarDocsProtocolo.aspx?cp=TC/006096/2018" display="TC/006096/2018" xr:uid="{00000000-0004-0000-0100-00001A000000}"/>
    <hyperlink ref="A29" r:id="rId28" tooltip="https://etcm.tcm.sp.gov.br/Paginas/VisualizarDocsProtocolo.aspx?cp=TC/006092/2018" display="TC/006092/2018" xr:uid="{00000000-0004-0000-0100-00001B000000}"/>
    <hyperlink ref="A30" r:id="rId29" tooltip="https://etcm.tcm.sp.gov.br/Paginas/VisualizarDocsProtocolo.aspx?cp=TC/006095/2018" display="TC/006095/2018" xr:uid="{00000000-0004-0000-0100-00001C000000}"/>
    <hyperlink ref="A31" r:id="rId30" tooltip="https://etcm.tcm.sp.gov.br/Paginas/VisualizarDocsProtocolo.aspx?cp=TC/006094/2018" display="TC/006094/2018" xr:uid="{00000000-0004-0000-0100-00001D000000}"/>
    <hyperlink ref="A32" r:id="rId31" tooltip="https://etcm.tcm.sp.gov.br/Paginas/VisualizarDocsProtocolo.aspx?cp=TC/000769/2017" display="TC/000769/2017" xr:uid="{00000000-0004-0000-0100-00001E000000}"/>
    <hyperlink ref="A33" r:id="rId32" tooltip="https://etcm.tcm.sp.gov.br/Paginas/VisualizarDocsProtocolo.aspx?cp=TC/000832/2016" display="TC/000832/2016" xr:uid="{00000000-0004-0000-0100-00001F000000}"/>
    <hyperlink ref="A34" r:id="rId33" tooltip="https://etcm.tcm.sp.gov.br/Paginas/VisualizarDocsProtocolo.aspx?cp=TC/001325/2014" display="TC/001325/2014" xr:uid="{00000000-0004-0000-0100-000020000000}"/>
    <hyperlink ref="A35" r:id="rId34" tooltip="https://etcm.tcm.sp.gov.br/Paginas/VisualizarDocsProtocolo.aspx?cp=TC/000481/2006" display="TC/000481/2006" xr:uid="{00000000-0004-0000-0100-000021000000}"/>
    <hyperlink ref="A36" r:id="rId35" tooltip="https://etcm.tcm.sp.gov.br/Paginas/VisualizarDocsProtocolo.aspx?cp=TC/008714/1994" display="TC/008714/1994" xr:uid="{00000000-0004-0000-0100-000022000000}"/>
  </hyperlinks>
  <pageMargins left="0.7" right="0.7" top="0.75" bottom="0.75" header="0.3" footer="0.3"/>
  <pageSetup orientation="portrait" horizontalDpi="4294967295" verticalDpi="429496729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C3B93702BEEC41AD80F45CC0317DB5" ma:contentTypeVersion="18" ma:contentTypeDescription="Create a new document." ma:contentTypeScope="" ma:versionID="4d8bb3834f2b0e282f672796d221e481">
  <xsd:schema xmlns:xsd="http://www.w3.org/2001/XMLSchema" xmlns:xs="http://www.w3.org/2001/XMLSchema" xmlns:p="http://schemas.microsoft.com/office/2006/metadata/properties" xmlns:ns3="5077f196-15c8-40d2-9fd3-c0e7bd6c8d55" xmlns:ns4="063fb597-214e-49dd-9ff0-e894c3573148" targetNamespace="http://schemas.microsoft.com/office/2006/metadata/properties" ma:root="true" ma:fieldsID="52ea626af53c37875acee373dfc28530" ns3:_="" ns4:_="">
    <xsd:import namespace="5077f196-15c8-40d2-9fd3-c0e7bd6c8d55"/>
    <xsd:import namespace="063fb597-214e-49dd-9ff0-e894c3573148"/>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LengthInSeconds" minOccurs="0"/>
                <xsd:element ref="ns4:MediaServiceAutoTags" minOccurs="0"/>
                <xsd:element ref="ns4:MediaServiceOCR" minOccurs="0"/>
                <xsd:element ref="ns4:MediaServiceGenerationTime" minOccurs="0"/>
                <xsd:element ref="ns4:MediaServiceEventHashCode" minOccurs="0"/>
                <xsd:element ref="ns4:MediaServiceAutoKeyPoints" minOccurs="0"/>
                <xsd:element ref="ns4:MediaServiceKeyPoints" minOccurs="0"/>
                <xsd:element ref="ns4:MediaServiceLocation" minOccurs="0"/>
                <xsd:element ref="ns4:_activity" minOccurs="0"/>
                <xsd:element ref="ns4:MediaServiceObjectDetectorVersion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77f196-15c8-40d2-9fd3-c0e7bd6c8d5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63fb597-214e-49dd-9ff0-e894c357314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Length (seconds)" ma:internalName="MediaLengthInSeconds" ma:readOnly="true">
      <xsd:simpleType>
        <xsd:restriction base="dms:Unknow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Location" ma:index="21" nillable="true" ma:displayName="Location" ma:indexed="true"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063fb597-214e-49dd-9ff0-e894c357314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1CD9E89-CDCA-43AA-AFC6-BA41C9A98B23}"/>
</file>

<file path=customXml/itemProps2.xml><?xml version="1.0" encoding="utf-8"?>
<ds:datastoreItem xmlns:ds="http://schemas.openxmlformats.org/officeDocument/2006/customXml" ds:itemID="{039DBD11-22DD-4F82-9992-9BAB6CA4D3FF}"/>
</file>

<file path=customXml/itemProps3.xml><?xml version="1.0" encoding="utf-8"?>
<ds:datastoreItem xmlns:ds="http://schemas.openxmlformats.org/officeDocument/2006/customXml" ds:itemID="{B8F9ED38-ADB7-4378-8971-98AADD8A1FE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Nilson Nascimento</dc:creator>
  <cp:keywords/>
  <dc:description/>
  <cp:lastModifiedBy>Carolina Malheiros</cp:lastModifiedBy>
  <cp:revision/>
  <dcterms:created xsi:type="dcterms:W3CDTF">2025-05-12T14:23:13Z</dcterms:created>
  <dcterms:modified xsi:type="dcterms:W3CDTF">2026-05-19T19:39:34Z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0x010100E8C3B93702BEEC41AD80F45CC0317DB5</vt:lpwstr>
  </property>
</Properties>
</file>