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550\Downloads\"/>
    </mc:Choice>
  </mc:AlternateContent>
  <bookViews>
    <workbookView xWindow="0" yWindow="0" windowWidth="19200" windowHeight="11595"/>
  </bookViews>
  <sheets>
    <sheet name="Planilha1" sheetId="1" r:id="rId1"/>
    <sheet name="MyWorkSheet-1" sheetId="3" state="hidden" r:id="rId2"/>
  </sheets>
  <definedNames>
    <definedName name="_xlnm._FilterDatabase" localSheetId="1" hidden="1">'MyWorkSheet-1'!$A$1:$Y$36</definedName>
    <definedName name="_xlnm._FilterDatabase" localSheetId="0" hidden="1">Planilha1!$A$1:$J$162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alcChain>
</file>

<file path=xl/sharedStrings.xml><?xml version="1.0" encoding="utf-8"?>
<sst xmlns="http://schemas.openxmlformats.org/spreadsheetml/2006/main" count="802" uniqueCount="296">
  <si>
    <t>Documento / processo</t>
  </si>
  <si>
    <t>Processo pai</t>
  </si>
  <si>
    <t>Número da peça</t>
  </si>
  <si>
    <t>Tipo</t>
  </si>
  <si>
    <t>Assunto</t>
  </si>
  <si>
    <t>Hipótese de restrição de acesso</t>
  </si>
  <si>
    <t>Data de classificação</t>
  </si>
  <si>
    <t>Data do término da classificação</t>
  </si>
  <si>
    <t>Grau de sigilo</t>
  </si>
  <si>
    <t>Fundamentação legal</t>
  </si>
  <si>
    <t>005139/2019</t>
  </si>
  <si>
    <t>ACOMPANHAMENTO</t>
  </si>
  <si>
    <t>Edital - Alienação da participação societária da PMSP na São Paulo Turismo (SPTuris) - Edital 02/SMDP/2019</t>
  </si>
  <si>
    <t>016535/2022</t>
  </si>
  <si>
    <t>006814/2020</t>
  </si>
  <si>
    <t>FORMULÁRIO</t>
  </si>
  <si>
    <t>Edital - Prestação de serviços técnicos integrados de infraestrutura de processamento, armazenamento e comunicação de dados, com o conceito de nuvem privada e pública sob demanda, em dois ambientes de alta disponibilidade e missão crítica (data centers), incluindo segurança, escalabilidade, gestão e monitoramento da operação em regime ininterrupto, licenças de softwares de mercado, suporte técnico dedicado de profissionais especializados, para sustentação do sistema de bilhetagem eletrônica (bilhete único) do Município de São Paulo</t>
  </si>
  <si>
    <t>Sigilo estabelecido em legislação específica</t>
  </si>
  <si>
    <t>Até o encerramento da fase de lances (26/01/2023)</t>
  </si>
  <si>
    <t>Artigo 34 e parágrafos e Artigo 85, Parágrafo 2 da Lei Federal 13.303/2016</t>
  </si>
  <si>
    <t>017498/2022</t>
  </si>
  <si>
    <t>RESPOSTA DE COMUNICAÇÃO PROCESSUAL</t>
  </si>
  <si>
    <t>003420/2023</t>
  </si>
  <si>
    <t>002075/2023</t>
  </si>
  <si>
    <t>Edital - Contratação de serviços especializados de apoio técnico à fiscalização para coleta de informações e aferição dos índices de desempenho das concessionárias nas atividades de administração, operação, manutenção, conservação, limpeza e zeladoria dos terminais urbanos de ônibus da cidade</t>
  </si>
  <si>
    <t>Até o encerramento do processo licitatório (18/03/2024)</t>
  </si>
  <si>
    <t>012868/2023</t>
  </si>
  <si>
    <t>Dados atualizados em: 26/05/2025</t>
  </si>
  <si>
    <t>NrProcesso</t>
  </si>
  <si>
    <t>Área</t>
  </si>
  <si>
    <t>DtAutuação</t>
  </si>
  <si>
    <t>TipoProcesso</t>
  </si>
  <si>
    <t>a</t>
  </si>
  <si>
    <t>DtEntradaÁrea</t>
  </si>
  <si>
    <t>DiasÁrea</t>
  </si>
  <si>
    <t>DtEntradaSituação</t>
  </si>
  <si>
    <t>SituaçãoAtual</t>
  </si>
  <si>
    <t>UnidadeGestora</t>
  </si>
  <si>
    <t>Competência</t>
  </si>
  <si>
    <t>InstânciaJulgamento</t>
  </si>
  <si>
    <t>Relator</t>
  </si>
  <si>
    <t>Revisor</t>
  </si>
  <si>
    <t>NaturezaObjeto</t>
  </si>
  <si>
    <t>Sigiloso</t>
  </si>
  <si>
    <t>Grupo de área</t>
  </si>
  <si>
    <t>Dados de Sessão Plenária</t>
  </si>
  <si>
    <t>Interessados</t>
  </si>
  <si>
    <t>Apensados</t>
  </si>
  <si>
    <t>ProcessoExterno</t>
  </si>
  <si>
    <t>Prioridade/Motivo</t>
  </si>
  <si>
    <t>DtRemessa</t>
  </si>
  <si>
    <t>MeioEntrada</t>
  </si>
  <si>
    <t>023623/2024</t>
  </si>
  <si>
    <t>NÚCLEO DE AUDITORIA INTERNA</t>
  </si>
  <si>
    <t>DIVERSOS</t>
  </si>
  <si>
    <t>Auditoria Interna - Avaliação Secretaria de Controle Externo - Produtividade</t>
  </si>
  <si>
    <t>27/01/2025</t>
  </si>
  <si>
    <t>Aguardando Distribuição</t>
  </si>
  <si>
    <t>Tribunal de Contas do Município de São Paulo (*)</t>
  </si>
  <si>
    <t>ADMINISTRATIVA</t>
  </si>
  <si>
    <t>1 ª INSTÂNCIA</t>
  </si>
  <si>
    <t>DOMINGOS DISSEI</t>
  </si>
  <si>
    <t>-</t>
  </si>
  <si>
    <t>ELETRÔNICO</t>
  </si>
  <si>
    <t>S</t>
  </si>
  <si>
    <t>PRESIDÊNCIA E UNIDADES</t>
  </si>
  <si>
    <t xml:space="preserve"> - </t>
  </si>
  <si>
    <t xml:space="preserve">Tribunal de Contas do Município de São Paulo (*) - </t>
  </si>
  <si>
    <t>Interno</t>
  </si>
  <si>
    <t>017955/2024</t>
  </si>
  <si>
    <t>UNIDADE TÉCNICA DE CARTÓRIO, CADASTRO E ARQUIVO</t>
  </si>
  <si>
    <t>AUDITORIA</t>
  </si>
  <si>
    <t>Auditoria Programada - Combinada (Operacional e Conformidade) - nos sistemas de controle e de monitoramento da Secretaria Municipal de Assistência e Desenvolvimento Social - SMADS</t>
  </si>
  <si>
    <t>15/04/2025</t>
  </si>
  <si>
    <t>Em Comunicação Processual</t>
  </si>
  <si>
    <t>Secretaria Municipal de Assistência e Desenvolvimento Social (*)</t>
  </si>
  <si>
    <t>PLENO</t>
  </si>
  <si>
    <t>ROBERTO BRAGUIM</t>
  </si>
  <si>
    <t>RICARDO TORRES</t>
  </si>
  <si>
    <t>COORDENADORIA PROCESSUAL</t>
  </si>
  <si>
    <t xml:space="preserve">Secretaria Municipal de Assistência e Desenvolvimento Social (*) - </t>
  </si>
  <si>
    <t>017694/2024</t>
  </si>
  <si>
    <t>UNIDADE TÉCNICA DE APOSENTADORIA E PENSÕES</t>
  </si>
  <si>
    <t>APOSENTADORIA</t>
  </si>
  <si>
    <t>Aposentadoria</t>
  </si>
  <si>
    <t>29/04/2025</t>
  </si>
  <si>
    <t>30/04/2025</t>
  </si>
  <si>
    <t>Aguardando Análise</t>
  </si>
  <si>
    <t>JUÍZO SINGULAR</t>
  </si>
  <si>
    <t>EDUARDO TUMA</t>
  </si>
  <si>
    <t>SCE E COORDENADORIAS</t>
  </si>
  <si>
    <t xml:space="preserve">ANTONIO DOS SANTOS SILVEIRA - 57867658815; Tribunal de Contas do Município de São Paulo (*) - </t>
  </si>
  <si>
    <t>014828/2023</t>
  </si>
  <si>
    <t>ARQUIVO</t>
  </si>
  <si>
    <t>PROCESSO JUDICIAL</t>
  </si>
  <si>
    <t>Ação ordinária (Processo 1051765-39.2023.8.26.0114), proposta por candidato no Concurso Público 1/2020 do TCMSP - Concedida tutela provisória de urgência pelo MM. Juízo da 1ª Vara da Fazenda Pública da Comarca de Campinas, determinando a suspensão do Concurso Público 1/2020 - Agravo de Instrumento com pedido de efeito suspensivo oposto pelo TCMSP junto ao Colégio Recursal dos Juizados Especiais - Liminar deferida,
com a suspensão da r. Decisão agravada.</t>
  </si>
  <si>
    <t>03/09/2024</t>
  </si>
  <si>
    <t>09/09/2024</t>
  </si>
  <si>
    <t>Arquivado Eletrônico</t>
  </si>
  <si>
    <t xml:space="preserve">Julio Cesar da Silva Calixto - 35861608873; Tribunal de Contas do Município de São Paulo (*) - </t>
  </si>
  <si>
    <t>1051765-39.2023.8.26.0114 - Outros</t>
  </si>
  <si>
    <t>013327/2024</t>
  </si>
  <si>
    <t>21/01/2025</t>
  </si>
  <si>
    <t>22/01/2025</t>
  </si>
  <si>
    <t xml:space="preserve">LUCY APARECIDA DANTAS MINEIRO - 06469139809; Tribunal de Contas do Município de São Paulo (*) - </t>
  </si>
  <si>
    <t>17/01/2025</t>
  </si>
  <si>
    <t>Geral</t>
  </si>
  <si>
    <t>009640/2024</t>
  </si>
  <si>
    <t>Auditoria Interna - Avaliação da Ouvidoria 2024</t>
  </si>
  <si>
    <t>30/09/2024</t>
  </si>
  <si>
    <t>002999/2024</t>
  </si>
  <si>
    <t>04/09/2024</t>
  </si>
  <si>
    <t xml:space="preserve">HEELEN LUCE MAIA FERNANDES SILVA - 14368069846; Tribunal de Contas do Município de São Paulo (*) - </t>
  </si>
  <si>
    <t>22/08/2024</t>
  </si>
  <si>
    <t>002650/2024</t>
  </si>
  <si>
    <t>22/04/2025</t>
  </si>
  <si>
    <t xml:space="preserve">LUIZ FERNANDO MESSIAS RAMOS - 56698771872; Tribunal de Contas do Município de São Paulo (*) - </t>
  </si>
  <si>
    <t>002124/2024</t>
  </si>
  <si>
    <t>COORDENADORIA IX</t>
  </si>
  <si>
    <t>REPRESENTAÇÃO</t>
  </si>
  <si>
    <t>Representação em face do Edital do Pregão Eletrônico 910/2023/SMS.G, cujo objeto é a contratação de empresa especializada no tocando ao serviços de Tecnologia da Informação e Comunicação (TIC), para o atendimento das necessidades da Secretaria Municipal de Saúde de São Paulo, para implantação, sustentação, gestão de sistemas da informação, incluindo atividades de planejamento, criação de painéis de indicadores, documentação, configuração, treinamento, garantia, segurança e gestão dos sistemas de informação.</t>
  </si>
  <si>
    <t>23/04/2025</t>
  </si>
  <si>
    <t>24/04/2025</t>
  </si>
  <si>
    <t>Aguardando Distribuição Área 2</t>
  </si>
  <si>
    <t>Secretaria Municipal da Saúde (*)</t>
  </si>
  <si>
    <t>Liberty Comércio e Serviços Ltda - ; Secretaria Municipal da Saúde (*) - ; Senival Pereira de Moura - 06622678855</t>
  </si>
  <si>
    <t>6018.2023/0091438-9 - SEI</t>
  </si>
  <si>
    <t>Urgente</t>
  </si>
  <si>
    <t>Portal</t>
  </si>
  <si>
    <t>001082/2024</t>
  </si>
  <si>
    <t>AÇÕES</t>
  </si>
  <si>
    <t>Ação - Processo n° 0131732-67.2008.8.26.0053. - Reajuste Quadrimestral, período de março a junho de 1997.</t>
  </si>
  <si>
    <t>06/06/2024</t>
  </si>
  <si>
    <t>10/06/2024</t>
  </si>
  <si>
    <t xml:space="preserve">JOSE APARECIDO DUARTE - 65896602804; Tribunal de Contas do Município de São Paulo (*) - </t>
  </si>
  <si>
    <t>011287/2023</t>
  </si>
  <si>
    <t>12/09/2024</t>
  </si>
  <si>
    <t>13/09/2024</t>
  </si>
  <si>
    <t>JOÃO ANTONIO</t>
  </si>
  <si>
    <t xml:space="preserve">GISELLE DE O C CAMPOS FERREIRA - 11281119857; Tribunal de Contas do Município de São Paulo (*) - </t>
  </si>
  <si>
    <t>010565/2023</t>
  </si>
  <si>
    <t>UNIDADE TÉCNICA DE PAUTA / PLENO</t>
  </si>
  <si>
    <t>Sistema de Informação - Segurança da Informação no Sistema Integrado de Gestão de Assistência à Saúde (SIGA Saúde)</t>
  </si>
  <si>
    <t>13/08/2024</t>
  </si>
  <si>
    <t>02/09/2024</t>
  </si>
  <si>
    <t>Gab RT inclusão em Pauta</t>
  </si>
  <si>
    <t xml:space="preserve">Secretaria Municipal da Saúde (*) - </t>
  </si>
  <si>
    <t>003714/2023</t>
  </si>
  <si>
    <t>INSPEÇÃO</t>
  </si>
  <si>
    <t>MPSP solicita informações sobre procedimento de fiscalização para apuração de eventual prática de atos de improbidade administrativa -SEI 2900010074031202335 -SIS MP Digital 232/23</t>
  </si>
  <si>
    <t>30/01/2025</t>
  </si>
  <si>
    <t>04/02/2025</t>
  </si>
  <si>
    <t>Câmara Municipal de São Paulo (*)</t>
  </si>
  <si>
    <t xml:space="preserve">Câmara Municipal de São Paulo (*) - ; Ministério Público do Estado de São Paulo - </t>
  </si>
  <si>
    <t>29__.0001/0074031-2 - SEI</t>
  </si>
  <si>
    <t>25/04/2023</t>
  </si>
  <si>
    <t>014444/2022</t>
  </si>
  <si>
    <t>GABINETE DO CONSELHEIRO RICARDO TORRES</t>
  </si>
  <si>
    <t>Sistema de Informação - Avaliação de segurança da informação dos sítios relacionados ao Bilhete Único do transporte público de passageiros.</t>
  </si>
  <si>
    <t>09/04/2024</t>
  </si>
  <si>
    <t>19/12/2024</t>
  </si>
  <si>
    <t>Aguardando Voto</t>
  </si>
  <si>
    <t>Secretaria Municipal de Mobilidade e Trânsito</t>
  </si>
  <si>
    <t>GABINETES</t>
  </si>
  <si>
    <t xml:space="preserve">Secretaria Municipal de Mobilidade e Trânsito - ; São Paulo Transporte S/A (*) - </t>
  </si>
  <si>
    <t>004327/2022</t>
  </si>
  <si>
    <t>28/08/2024</t>
  </si>
  <si>
    <t>29/08/2024</t>
  </si>
  <si>
    <t xml:space="preserve">LECTICIA MARIA DIAS E SILVA B BERTO - 12983987892; Tribunal de Contas do Município de São Paulo (*) - </t>
  </si>
  <si>
    <t>003796/2022</t>
  </si>
  <si>
    <t>ASSESSORIA JURÍDICA DE CONTROLE EXTERNO</t>
  </si>
  <si>
    <t>Limite remuneratório aplicável a servidor público cedido a este Tribunal sem prejuízo de vencimentos - Mandado de Citação nº 05320210747324 - Processo Digital nº 10516784320218260053</t>
  </si>
  <si>
    <t>06/04/2022</t>
  </si>
  <si>
    <t>16/08/2023</t>
  </si>
  <si>
    <t>Custódia Judicial</t>
  </si>
  <si>
    <t>SECRETARIA GERAL E UNIDADES</t>
  </si>
  <si>
    <t xml:space="preserve">NARA TORRECILHA FERREIRA - 35317216826; Procuradoria Geral do Município (*) - ; Tribunal de Contas do Município de São Paulo (*) - </t>
  </si>
  <si>
    <t>002617/2020</t>
  </si>
  <si>
    <t>Visita não Autorizada no TCMSP</t>
  </si>
  <si>
    <t>20/03/2023</t>
  </si>
  <si>
    <t>12/06/2023</t>
  </si>
  <si>
    <t xml:space="preserve">Sindicato dos Servidores da Câmara Municipal e do Tribunal de Contas do Município de São Paulo - SINDILEX - ; Tribunal de Contas do Município de São Paulo (*) - </t>
  </si>
  <si>
    <t>001595/2021</t>
  </si>
  <si>
    <t>Representação em face dos contratos relacionados ao Grande Prêmio Brasil de F1 (GP de Fórmula 1)</t>
  </si>
  <si>
    <t>21/08/2024</t>
  </si>
  <si>
    <t>26/08/2024</t>
  </si>
  <si>
    <t>Secretaria Municipal de Turismo</t>
  </si>
  <si>
    <t>3320/2024 - 06/06/2024</t>
  </si>
  <si>
    <t xml:space="preserve">Antônio Donato Madormo - 07427852893; Casa Civil (*) - ; Câmara Municipal de São Paulo (*) - ; MC Brazil Motorsport Holdings S.A. - ; Ministério Público do Estado de São Paulo - ; Secretaria Municipal de Desenvolvimento Econômico e Trabalho (*) - ; Secretaria Municipal de Esportes e Lazer (*) - ; Secretaria Municipal de Relações Internacionais - ; Secretaria Municipal de Turismo (*) - ; Secretaria do Governo Municipal (*) - ; Tribunal de Justiça do Estado de São Paulo - </t>
  </si>
  <si>
    <t>6010.2020/0004099-1 - SEI</t>
  </si>
  <si>
    <t>000109/2021</t>
  </si>
  <si>
    <t>ANÁLISE</t>
  </si>
  <si>
    <t>Contrato nº 23/2020/SMTUR - Inexigibilidade Realização GP SP Fórmula 1</t>
  </si>
  <si>
    <t>01/07/2024</t>
  </si>
  <si>
    <t>19/07/2024</t>
  </si>
  <si>
    <t>Secretaria Municipal de Turismo (*)</t>
  </si>
  <si>
    <t>Aline Pereira Cardoso de Sá Barabinot - 27653391800; Casa Civil (*) - ; MC Brazil Motorsport Holdings S.A. - ; Miguel Calderaro Giacomini - 90477855849; Ministério Público do Estado de São Paulo - ; Secretaria Municipal de Desenvolvimento Econômico, Trabalho e Turismo - ; Secretaria Municipal de Esportes e Lazer (*) - ; Secretaria Municipal de Turismo (*) - ; Secretaria Municipal de Turismo - ; Secretaria Municipal do Meio Ambiente - ; Secretaria Municipal do Verde e do Meio Ambiente (*) - ; Secretaria do Governo Municipal (*) - ; Vicente Rosolia - 04551052868</t>
  </si>
  <si>
    <t>013431/2020</t>
  </si>
  <si>
    <t>Pessoal - Folha de Pagamentos e Atos de Pessoal</t>
  </si>
  <si>
    <t>13/12/2023</t>
  </si>
  <si>
    <t>20/12/2023</t>
  </si>
  <si>
    <t>São Paulo Transporte S/A (*)</t>
  </si>
  <si>
    <t>30/2022 - 24/03/2022</t>
  </si>
  <si>
    <t xml:space="preserve">São Paulo Transporte S/A (*) - </t>
  </si>
  <si>
    <t>020623/2019</t>
  </si>
  <si>
    <t>Inspeção para apurar a veracidades dos fatos narrados na denúncia de eventual irregularidade na prorrogação do prazo do Contrato nº 012/SUB-G/CPL-2019, cujo objeto é a contratação de empresa especializada para execução de Base Comunitária da Guarda Civil Metropolitana Ambiental (Memorando Ouvidoria nº 088/2019 - Demanda 20190310C)</t>
  </si>
  <si>
    <t>16/09/2024</t>
  </si>
  <si>
    <t>17/09/2024</t>
  </si>
  <si>
    <t>Subprefeitura Guaianases (*)</t>
  </si>
  <si>
    <t>37/2022 - 27/10/2022; 54/2024 - 18/07/2024</t>
  </si>
  <si>
    <t xml:space="preserve">Construtora Lettieri Cordaro Ltda. - ; Controladoria Geral do Município  (*) - ; Procuradoria da Fazenda Municipal - ; Subprefeitura Guaianases (*) - </t>
  </si>
  <si>
    <t>6038.2018/0000754-3 - SEI</t>
  </si>
  <si>
    <t>008216/2020</t>
  </si>
  <si>
    <t>UNIDADE TÉCNICA DE REDAÇÃO</t>
  </si>
  <si>
    <t>Determinação - Inspeção para apuração de possíveis irregularidades nas condições empregatícias dos profissionais médicos contratados pelas Organizações Sociais nos hospitais de campanha instalados na cidade, veiculadas em matéria jornalística, em atendimento ao determinado no Memo GAB JA nº 12/20.</t>
  </si>
  <si>
    <t>08/05/2025</t>
  </si>
  <si>
    <t>Aguardando Instrução</t>
  </si>
  <si>
    <t xml:space="preserve">Edson Aparecido dos Santos - 00162717857; Instituto de Atenção Básica e Avançada à Saúde-IABAS (atual Instituto Brasil Saúde) - ; OGS Saúde Pronto Socorro e Clínica Médica Ltda. - ; SPDM - Associação Paulista para o Desenvolvimento da Medicina - ; Saúde Completa Pronto Socorro e Clínica Médica Ltda. - ; Secretaria Municipal da Saúde (*) - </t>
  </si>
  <si>
    <t>007941/2020</t>
  </si>
  <si>
    <t>Sistema - City Câmera</t>
  </si>
  <si>
    <t>01/10/2024</t>
  </si>
  <si>
    <t>Secretaria Municipal de Segurança Urbana (*)</t>
  </si>
  <si>
    <t>52/2024 - 18/07/2024</t>
  </si>
  <si>
    <t xml:space="preserve">Camerite Sistemas S.A. - ; Secretaria Municipal de Segurança Urbana (*) - </t>
  </si>
  <si>
    <t>012402/2019</t>
  </si>
  <si>
    <t>Inspeção - CDC José Panta Alves situado à rua Pedro de Castro -  (Demanda Ouvidoria 20190227 - recebida em 22/07/2019)</t>
  </si>
  <si>
    <t>30/06/2020</t>
  </si>
  <si>
    <t>26/10/2020</t>
  </si>
  <si>
    <t>Secretaria Municipal de Esportes e Lazer (*)</t>
  </si>
  <si>
    <t xml:space="preserve">1000/2020 - </t>
  </si>
  <si>
    <t xml:space="preserve">Secretaria Municipal de Esportes e Lazer (*) - </t>
  </si>
  <si>
    <t>003399/2019</t>
  </si>
  <si>
    <t>Aposentadoria - RF: 605</t>
  </si>
  <si>
    <t>27/09/2024</t>
  </si>
  <si>
    <t>1224/2024 - 02/09/2024</t>
  </si>
  <si>
    <t>ELIZABETE ESPANA FEITOSA - 09957072862</t>
  </si>
  <si>
    <t>012099/2018</t>
  </si>
  <si>
    <t>02/10/2024</t>
  </si>
  <si>
    <t>03/10/2024</t>
  </si>
  <si>
    <t>1233/2024 - 06/09/2024</t>
  </si>
  <si>
    <t>Juscelia Alves Bahia Fiorani - 08707744846</t>
  </si>
  <si>
    <t>006096/2018</t>
  </si>
  <si>
    <t>TERMO DE COLABORAÇÃO
MEDIDAS SÓCIO EDUCATIVAS EM MEIO ABERTO - 75 VAGAS</t>
  </si>
  <si>
    <t>14/02/2025</t>
  </si>
  <si>
    <t>19/02/2025</t>
  </si>
  <si>
    <t>1ª Câmara</t>
  </si>
  <si>
    <t>37/2022 - 27/10/2022; 58/2024 - 14/11/2024</t>
  </si>
  <si>
    <t xml:space="preserve">Aparecida Maria Ferreira de Paula - 03157281836; Cintia Ferraz de Oliveira - 32025024843; Cláudia Pereira Rodrigues dos Santos - 35562750821; Filipe Tomazelli Sabará - 31972227840; Procuradoria da Fazenda Municipal - ; Secretaria Municipal de Assistência e Desenvolvimento Social (*) - ; União Popular de Moradia Adão Manoel da Silva - </t>
  </si>
  <si>
    <t>6024.2017/0002613-2 - SEI</t>
  </si>
  <si>
    <t>Híbrido</t>
  </si>
  <si>
    <t>006092/2018</t>
  </si>
  <si>
    <t>TERMO DE COLABORAÇÃO
SERVIÇO DE CONVIVÊNCIA E FORTALECIMENTO DE VÍNCULOS - 120 VAGAS</t>
  </si>
  <si>
    <t>19/11/2024</t>
  </si>
  <si>
    <t>21/11/2024</t>
  </si>
  <si>
    <t>37/2022 - 27/10/2022; 55/2024 - 08/08/2024</t>
  </si>
  <si>
    <t xml:space="preserve">Carla Terezinha da Silva Nunes Clementino - 04315140899; Filipe Tomazelli Sabará - 31972227840; Instituto Humanização e Desenvolvimento Integral - ; José Fabiano de Carvalho - 22587588820; Márcia Cristina de Almeida - 08399903833; Secretaria Municipal de Assistência e Desenvolvimento Social (*) - </t>
  </si>
  <si>
    <t>6024.2017/0002528-4 - SEI</t>
  </si>
  <si>
    <t>006095/2018</t>
  </si>
  <si>
    <t>Aparecida Maria Ferreira de Paula - 03157281836; Camila Suelen Lopes Mattos - 36209858805; Cintia Ferraz de Oliveira - 32025024843; Filipe Tomazelli Sabará - 31972227840; Luana Aleixo dos Santos - 33662400839; Secretaria Municipal de Assistência e Desenvolvimento Social (*) - ; União Popular de Moradia Adão Manoel da Silva - ; Vera Lucia Alves - 05119478871</t>
  </si>
  <si>
    <t>006094/2018</t>
  </si>
  <si>
    <t>CÂMARA</t>
  </si>
  <si>
    <t>55/2024 - 08/08/2024</t>
  </si>
  <si>
    <t xml:space="preserve">Ana Maria Siena Medeiros - 10724919821; Carla Terezinha da Silva Nunes Clementino - 04315140899; Douglas Zacarias da Silva - 19480939878; Eidi Santos Cassas - 12474687807; Filipe Tomazelli Sabará - 31972227840; Instituto Humanização e Desenvolvimento Integral - ; Márcia Cristina de Almeida - 08399903833; Secretaria Municipal de Assistência e Desenvolvimento Social (*) - </t>
  </si>
  <si>
    <t>000769/2017</t>
  </si>
  <si>
    <t>DENÚNCIA</t>
  </si>
  <si>
    <t>DENÚNCIA EM FACE DE SUSPOSTAS OCORRÊNCIAS DE FRAUDES NO SISTEMA MUNICIPAL DE SAÚDE DO MUNICÍPIO DE SÃO PAULO, ENVOLVENDO, PRINCIPALMENTE, O ALMOXARIFADO CENTRAL, A SECRETARIA MUNICIPAL DE SAÚDE E A COORDENAÇÃO DE VIGILÂNCIA EM SAPUDE - COVISA
ACOMPANHA 1 CD</t>
  </si>
  <si>
    <t>24/05/2022</t>
  </si>
  <si>
    <t>08/10/2024</t>
  </si>
  <si>
    <t>Secretaria Municipal da Saúde</t>
  </si>
  <si>
    <t xml:space="preserve">Controladoria Geral do Município  (*) - ; Dennes Albert Alcântara Rebouças - 24831604844; Leandro Brasil Chaves - 15194500874; Procuradoria Geral do Município (*) - ; Procuradoria Geral do Município - ; Secretaria Municipal da Saúde (*) - </t>
  </si>
  <si>
    <t>000832/2016</t>
  </si>
  <si>
    <t>PETIÇÃO</t>
  </si>
  <si>
    <t>REQUER ISENÇÃO DO IMPOSTO DE RENDA NA FONTE E DA INCIDÊNCIA DA CONTRIBUIÇÃO SOCIAL DO REGIME PRÓPRIO DE PREVIDÊNCIA SOCIAL DO MUNICÍPIO DE SÃO PAULO - RPPS</t>
  </si>
  <si>
    <t>Arquivado</t>
  </si>
  <si>
    <t>FÍSICO</t>
  </si>
  <si>
    <t>1000/2016 - 23/07/2016</t>
  </si>
  <si>
    <t xml:space="preserve">NORMA SANTOS ABREU - ; TCMSP - TRIBUNAL DE CONTAS DO MUNICÍPIO DE SÃO PAULO - ; Tribunal de Contas do Município de São Paulo (*) - </t>
  </si>
  <si>
    <t>Migração</t>
  </si>
  <si>
    <t>001325/2014</t>
  </si>
  <si>
    <t>MANDADO DE SEGURANÇA Nº 2042425-23.2014.8.26.0000, REFERENTE AO PAGAMENTO DE ABONO DE PERMANÊNCIA</t>
  </si>
  <si>
    <t>18/01/2019</t>
  </si>
  <si>
    <t>23/01/2019</t>
  </si>
  <si>
    <t xml:space="preserve">CÁSSIA MARIA CANDURA AUGUSTO NOGUEIRA - ; TRIBUNAL DE JUSTIÇA DO ESTADO DE SÃO PAULO - </t>
  </si>
  <si>
    <t>000481/2006</t>
  </si>
  <si>
    <t>PRESTAÇÃO DE SERVIÇOS TÉCNICOS ESPECIALIZADOS DE SUPORTE TÉCNICO, OPERAÇÃO ASSISTIDA E MANUTENÇÃO EVOLUTIVA PARA O  SISTEMA DE BILHETAGEM ELETRÔNICA,
COM A FINALIDADE DE INTEGRAR O BILHETE ÚNICO</t>
  </si>
  <si>
    <t>10/01/2025</t>
  </si>
  <si>
    <t>EXECUÇÃO</t>
  </si>
  <si>
    <t>2/2019 - 08/10/2019; 2697/2013 - 21/09/2013; 2917/2017 - 27/04/2017</t>
  </si>
  <si>
    <t>Controladoria Geral do Município  (*) - ; Câmara Municipal de São Paulo (*) - ; DIGICON S/A CONTROLE ELETRÔNICO PARA MECÂNICA - ; Digicon S.A. Controle Eletrônico para Mecânica - ; Gerson Luiz Martines - 06899601826; Ministério Público do Estado de São Paulo - ; Prefeitura do Município de São Paulo (*) - ; Procuradoria Geral do Município (*) - ; Secretaria Municipal de Mobilidade e Transportes - ; São Paulo Transporte S/A (*) - ; Ulrich Hoffmann - 01470745844</t>
  </si>
  <si>
    <t>008714/1994</t>
  </si>
  <si>
    <t>APOSENTADORIA POR INVALIDEZ COM PROVENTOS INTEGRAIS</t>
  </si>
  <si>
    <t>21/03/2024</t>
  </si>
  <si>
    <t>FRANCISCO MARTIN GIMENEZ</t>
  </si>
  <si>
    <t>43/1994 - 07/10/1994</t>
  </si>
  <si>
    <t xml:space="preserve">Tribunal de Contas do Município de São Paulo (*) - ; VALCIR GUERINO PEROTTO - </t>
  </si>
  <si>
    <t>1500-0.943.936-0 - SIMPROC</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</si>
</sst>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1"/>
      <color rgb="FF006100"/>
      <name val="Calibri"/>
      <family val="2"/>
      <scheme val="minor"/>
    </font>
    <font>
      <sz val="13"/>
      <color rgb="FF404040"/>
      <name val="Calibri"/>
    </font>
    <font>
      <sz val="13"/>
      <color rgb="FF0645AD"/>
      <name val="Calibri"/>
    </font>
    <font>
      <sz val="11"/>
      <color rgb="FF000000"/>
      <name val="Calibri"/>
      <family val="2"/>
    </font>
    <font>
      <i/>
      <sz val="11"/>
      <color theme="4"/>
      <name val="Calibri"/>
      <family val="2"/>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FF"/>
      </patternFill>
    </fill>
  </fills>
  <borders count="4">
    <border>
      <left/>
      <right/>
      <top/>
      <bottom/>
      <diagonal/>
    </border>
    <border>
      <left style="thin">
        <color rgb="FFF2F2F2"/>
      </left>
      <right style="thin">
        <color rgb="FFF2F2F2"/>
      </right>
      <top/>
      <bottom style="thin">
        <color rgb="FFF2F2F2"/>
      </bottom>
      <diagonal/>
    </border>
    <border>
      <left style="thin">
        <color rgb="FFF2F2F2"/>
      </left>
      <right style="thin">
        <color rgb="FFF2F2F2"/>
      </right>
      <top style="thin">
        <color rgb="FFF2F2F2"/>
      </top>
      <bottom style="thin">
        <color rgb="FFCCCCCC"/>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cellStyleXfs>
  <cellXfs count="42">
    <xf numFmtId="0" fontId="0" fillId="0" borderId="0" xfId="0"/>
    <xf numFmtId="0" fontId="0" fillId="0" borderId="0" xfId="0" applyAlignment="1">
      <alignment vertical="center"/>
    </xf>
    <xf numFmtId="0" fontId="0" fillId="0" borderId="0" xfId="0" quotePrefix="1" applyAlignment="1">
      <alignment vertical="center" wrapText="1"/>
    </xf>
    <xf numFmtId="0" fontId="0" fillId="0" borderId="0" xfId="0" applyAlignment="1">
      <alignment vertical="center" wrapText="1"/>
    </xf>
    <xf numFmtId="0" fontId="0" fillId="0" borderId="0" xfId="0" quotePrefix="1" applyAlignment="1">
      <alignment vertical="center"/>
    </xf>
    <xf numFmtId="0" fontId="5" fillId="6" borderId="1" xfId="0" applyFont="1" applyFill="1" applyBorder="1" applyAlignment="1">
      <alignment vertical="top" wrapText="1"/>
    </xf>
    <xf numFmtId="0" fontId="5" fillId="5" borderId="1" xfId="0" applyFont="1" applyFill="1" applyBorder="1" applyAlignment="1">
      <alignment horizontal="left" vertical="top" wrapText="1"/>
    </xf>
    <xf numFmtId="14" fontId="5" fillId="6" borderId="1" xfId="0" applyNumberFormat="1" applyFont="1" applyFill="1" applyBorder="1" applyAlignment="1">
      <alignment vertical="top" wrapText="1"/>
    </xf>
    <xf numFmtId="0" fontId="1" fillId="2" borderId="1" xfId="1" applyBorder="1" applyAlignment="1">
      <alignment vertical="top" wrapText="1"/>
    </xf>
    <xf numFmtId="0" fontId="6" fillId="6" borderId="1" xfId="0" quotePrefix="1" applyFont="1" applyFill="1" applyBorder="1" applyAlignment="1">
      <alignment vertical="top" wrapText="1"/>
    </xf>
    <xf numFmtId="0" fontId="5" fillId="0" borderId="0" xfId="0" applyFont="1" applyAlignment="1">
      <alignment vertical="top"/>
    </xf>
    <xf numFmtId="14" fontId="5" fillId="0" borderId="0" xfId="0" applyNumberFormat="1" applyFont="1" applyAlignment="1">
      <alignment vertical="top"/>
    </xf>
    <xf numFmtId="0" fontId="5" fillId="6" borderId="1" xfId="0" applyFont="1" applyFill="1" applyBorder="1" applyAlignment="1">
      <alignment vertical="top"/>
    </xf>
    <xf numFmtId="0" fontId="5" fillId="5" borderId="1" xfId="0" applyFont="1" applyFill="1" applyBorder="1" applyAlignment="1">
      <alignment horizontal="left" vertical="top"/>
    </xf>
    <xf numFmtId="0" fontId="4" fillId="4" borderId="1" xfId="3" applyBorder="1" applyAlignment="1">
      <alignment vertical="top"/>
    </xf>
    <xf numFmtId="14" fontId="5" fillId="6" borderId="1" xfId="0" applyNumberFormat="1" applyFont="1" applyFill="1" applyBorder="1" applyAlignment="1">
      <alignment vertical="top"/>
    </xf>
    <xf numFmtId="0" fontId="6" fillId="6" borderId="1" xfId="0" quotePrefix="1" applyFont="1" applyFill="1" applyBorder="1" applyAlignment="1">
      <alignment vertical="top"/>
    </xf>
    <xf numFmtId="0" fontId="1" fillId="2" borderId="1" xfId="1" applyBorder="1" applyAlignment="1">
      <alignment vertical="top"/>
    </xf>
    <xf numFmtId="0" fontId="2" fillId="3" borderId="1" xfId="2" applyBorder="1" applyAlignment="1">
      <alignment vertical="top"/>
    </xf>
    <xf numFmtId="0" fontId="5" fillId="0" borderId="0" xfId="0" applyFont="1"/>
    <xf numFmtId="0" fontId="5" fillId="6" borderId="2" xfId="0" applyFont="1" applyFill="1" applyBorder="1" applyAlignment="1">
      <alignment horizontal="left"/>
    </xf>
    <xf numFmtId="0" fontId="5" fillId="6" borderId="2" xfId="0" applyFont="1" applyFill="1" applyBorder="1" applyAlignment="1">
      <alignment horizontal="right"/>
    </xf>
    <xf numFmtId="14" fontId="5" fillId="6" borderId="2" xfId="0" applyNumberFormat="1" applyFont="1" applyFill="1" applyBorder="1" applyAlignment="1">
      <alignment horizontal="right"/>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14" fontId="7" fillId="0" borderId="0" xfId="0" applyNumberFormat="1"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0" fillId="0" borderId="3" xfId="0" applyBorder="1" applyAlignment="1">
      <alignment vertical="center" wrapText="1"/>
    </xf>
    <xf numFmtId="14" fontId="0" fillId="0" borderId="3" xfId="0" applyNumberFormat="1" applyBorder="1" applyAlignment="1">
      <alignment horizontal="center" vertical="center"/>
    </xf>
    <xf numFmtId="0" fontId="0" fillId="0" borderId="3" xfId="0" applyBorder="1" applyAlignment="1">
      <alignment horizontal="center" vertical="center" wrapText="1"/>
    </xf>
    <xf numFmtId="0" fontId="0" fillId="0" borderId="3" xfId="0" quotePrefix="1" applyBorder="1" applyAlignment="1">
      <alignment horizontal="center" vertical="center"/>
    </xf>
  </cellXfs>
  <cellStyles count="4">
    <cellStyle name="Bom" xfId="3" builtinId="26"/>
    <cellStyle name="Incorreto" xfId="1" builtinId="27"/>
    <cellStyle name="Neutra" xfId="2" builtinId="28"/>
    <cellStyle name="Normal" xfId="0" builtinId="0"/>
  </cellStyles>
  <dxfs count="5">
    <dxf>
      <fill>
        <patternFill patternType="solid">
          <fgColor rgb="FFFFC7CE"/>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tcm.tcm.sp.gov.br/Paginas/VisualizarDocsProtocolo.aspx?cp=TC/002650/2024" TargetMode="External"/><Relationship Id="rId13" Type="http://schemas.openxmlformats.org/officeDocument/2006/relationships/hyperlink" Target="https://etcm.tcm.sp.gov.br/Paginas/VisualizarDocsProtocolo.aspx?cp=TC/003714/2023" TargetMode="External"/><Relationship Id="rId18" Type="http://schemas.openxmlformats.org/officeDocument/2006/relationships/hyperlink" Target="https://etcm.tcm.sp.gov.br/Paginas/VisualizarDocsProtocolo.aspx?cp=TC/001595/2021" TargetMode="External"/><Relationship Id="rId26" Type="http://schemas.openxmlformats.org/officeDocument/2006/relationships/hyperlink" Target="https://etcm.tcm.sp.gov.br/Paginas/VisualizarDocsProtocolo.aspx?cp=TC/012099/2018" TargetMode="External"/><Relationship Id="rId3" Type="http://schemas.openxmlformats.org/officeDocument/2006/relationships/hyperlink" Target="https://etcm.tcm.sp.gov.br/Paginas/VisualizarDocsProtocolo.aspx?cp=TC/017694/2024" TargetMode="External"/><Relationship Id="rId21" Type="http://schemas.openxmlformats.org/officeDocument/2006/relationships/hyperlink" Target="https://etcm.tcm.sp.gov.br/Paginas/VisualizarDocsProtocolo.aspx?cp=TC/020623/2019" TargetMode="External"/><Relationship Id="rId34" Type="http://schemas.openxmlformats.org/officeDocument/2006/relationships/hyperlink" Target="https://etcm.tcm.sp.gov.br/Paginas/VisualizarDocsProtocolo.aspx?cp=TC/000481/2006" TargetMode="External"/><Relationship Id="rId7" Type="http://schemas.openxmlformats.org/officeDocument/2006/relationships/hyperlink" Target="https://etcm.tcm.sp.gov.br/Paginas/VisualizarDocsProtocolo.aspx?cp=TC/002999/2024" TargetMode="External"/><Relationship Id="rId12" Type="http://schemas.openxmlformats.org/officeDocument/2006/relationships/hyperlink" Target="https://etcm.tcm.sp.gov.br/Paginas/VisualizarDocsProtocolo.aspx?cp=TC/010565/2023" TargetMode="External"/><Relationship Id="rId17" Type="http://schemas.openxmlformats.org/officeDocument/2006/relationships/hyperlink" Target="https://etcm.tcm.sp.gov.br/Paginas/VisualizarDocsProtocolo.aspx?cp=TC/002617/2020" TargetMode="External"/><Relationship Id="rId25" Type="http://schemas.openxmlformats.org/officeDocument/2006/relationships/hyperlink" Target="https://etcm.tcm.sp.gov.br/Paginas/VisualizarDocsProtocolo.aspx?cp=TC/003399/2019" TargetMode="External"/><Relationship Id="rId33" Type="http://schemas.openxmlformats.org/officeDocument/2006/relationships/hyperlink" Target="https://etcm.tcm.sp.gov.br/Paginas/VisualizarDocsProtocolo.aspx?cp=TC/001325/2014" TargetMode="External"/><Relationship Id="rId2" Type="http://schemas.openxmlformats.org/officeDocument/2006/relationships/hyperlink" Target="https://etcm.tcm.sp.gov.br/Paginas/VisualizarDocsProtocolo.aspx?cp=TC/017955/2024" TargetMode="External"/><Relationship Id="rId16" Type="http://schemas.openxmlformats.org/officeDocument/2006/relationships/hyperlink" Target="https://etcm.tcm.sp.gov.br/Paginas/VisualizarDocsProtocolo.aspx?cp=TC/003796/2022" TargetMode="External"/><Relationship Id="rId20" Type="http://schemas.openxmlformats.org/officeDocument/2006/relationships/hyperlink" Target="https://etcm.tcm.sp.gov.br/Paginas/VisualizarDocsProtocolo.aspx?cp=TC/013431/2020" TargetMode="External"/><Relationship Id="rId29" Type="http://schemas.openxmlformats.org/officeDocument/2006/relationships/hyperlink" Target="https://etcm.tcm.sp.gov.br/Paginas/VisualizarDocsProtocolo.aspx?cp=TC/006095/2018" TargetMode="External"/><Relationship Id="rId1" Type="http://schemas.openxmlformats.org/officeDocument/2006/relationships/hyperlink" Target="https://etcm.tcm.sp.gov.br/Paginas/VisualizarDocsProtocolo.aspx?cp=TC/023623/2024" TargetMode="External"/><Relationship Id="rId6" Type="http://schemas.openxmlformats.org/officeDocument/2006/relationships/hyperlink" Target="https://etcm.tcm.sp.gov.br/Paginas/VisualizarDocsProtocolo.aspx?cp=TC/009640/2024" TargetMode="External"/><Relationship Id="rId11" Type="http://schemas.openxmlformats.org/officeDocument/2006/relationships/hyperlink" Target="https://etcm.tcm.sp.gov.br/Paginas/VisualizarDocsProtocolo.aspx?cp=TC/011287/2023" TargetMode="External"/><Relationship Id="rId24" Type="http://schemas.openxmlformats.org/officeDocument/2006/relationships/hyperlink" Target="https://etcm.tcm.sp.gov.br/Paginas/VisualizarDocsProtocolo.aspx?cp=TC/012402/2019" TargetMode="External"/><Relationship Id="rId32" Type="http://schemas.openxmlformats.org/officeDocument/2006/relationships/hyperlink" Target="https://etcm.tcm.sp.gov.br/Paginas/VisualizarDocsProtocolo.aspx?cp=TC/000832/2016" TargetMode="External"/><Relationship Id="rId5" Type="http://schemas.openxmlformats.org/officeDocument/2006/relationships/hyperlink" Target="https://etcm.tcm.sp.gov.br/Paginas/VisualizarDocsProtocolo.aspx?cp=TC/013327/2024" TargetMode="External"/><Relationship Id="rId15" Type="http://schemas.openxmlformats.org/officeDocument/2006/relationships/hyperlink" Target="https://etcm.tcm.sp.gov.br/Paginas/VisualizarDocsProtocolo.aspx?cp=TC/004327/2022" TargetMode="External"/><Relationship Id="rId23" Type="http://schemas.openxmlformats.org/officeDocument/2006/relationships/hyperlink" Target="https://etcm.tcm.sp.gov.br/Paginas/VisualizarDocsProtocolo.aspx?cp=TC/007941/2020" TargetMode="External"/><Relationship Id="rId28" Type="http://schemas.openxmlformats.org/officeDocument/2006/relationships/hyperlink" Target="https://etcm.tcm.sp.gov.br/Paginas/VisualizarDocsProtocolo.aspx?cp=TC/006092/2018" TargetMode="External"/><Relationship Id="rId10" Type="http://schemas.openxmlformats.org/officeDocument/2006/relationships/hyperlink" Target="https://etcm.tcm.sp.gov.br/Paginas/VisualizarDocsProtocolo.aspx?cp=TC/001082/2024" TargetMode="External"/><Relationship Id="rId19" Type="http://schemas.openxmlformats.org/officeDocument/2006/relationships/hyperlink" Target="https://etcm.tcm.sp.gov.br/Paginas/VisualizarDocsProtocolo.aspx?cp=TC/000109/2021" TargetMode="External"/><Relationship Id="rId31" Type="http://schemas.openxmlformats.org/officeDocument/2006/relationships/hyperlink" Target="https://etcm.tcm.sp.gov.br/Paginas/VisualizarDocsProtocolo.aspx?cp=TC/000769/2017" TargetMode="External"/><Relationship Id="rId4" Type="http://schemas.openxmlformats.org/officeDocument/2006/relationships/hyperlink" Target="https://etcm.tcm.sp.gov.br/Paginas/VisualizarDocsProtocolo.aspx?cp=TC/014828/2023" TargetMode="External"/><Relationship Id="rId9" Type="http://schemas.openxmlformats.org/officeDocument/2006/relationships/hyperlink" Target="https://etcm.tcm.sp.gov.br/Paginas/VisualizarDocsProtocolo.aspx?cp=TC/002124/2024" TargetMode="External"/><Relationship Id="rId14" Type="http://schemas.openxmlformats.org/officeDocument/2006/relationships/hyperlink" Target="https://etcm.tcm.sp.gov.br/Paginas/VisualizarDocsProtocolo.aspx?cp=TC/014444/2022" TargetMode="External"/><Relationship Id="rId22" Type="http://schemas.openxmlformats.org/officeDocument/2006/relationships/hyperlink" Target="https://etcm.tcm.sp.gov.br/Paginas/VisualizarDocsProtocolo.aspx?cp=TC/008216/2020" TargetMode="External"/><Relationship Id="rId27" Type="http://schemas.openxmlformats.org/officeDocument/2006/relationships/hyperlink" Target="https://etcm.tcm.sp.gov.br/Paginas/VisualizarDocsProtocolo.aspx?cp=TC/006096/2018" TargetMode="External"/><Relationship Id="rId30" Type="http://schemas.openxmlformats.org/officeDocument/2006/relationships/hyperlink" Target="https://etcm.tcm.sp.gov.br/Paginas/VisualizarDocsProtocolo.aspx?cp=TC/006094/2018" TargetMode="External"/><Relationship Id="rId35" Type="http://schemas.openxmlformats.org/officeDocument/2006/relationships/hyperlink" Target="https://etcm.tcm.sp.gov.br/Paginas/VisualizarDocsProtocolo.aspx?cp=TC/008714/19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2"/>
  <sheetViews>
    <sheetView tabSelected="1" zoomScaleNormal="100" workbookViewId="0">
      <pane ySplit="1" topLeftCell="A2" activePane="bottomLeft" state="frozen"/>
      <selection pane="bottomLeft"/>
    </sheetView>
  </sheetViews>
  <sheetFormatPr defaultRowHeight="15" x14ac:dyDescent="0.25"/>
  <cols>
    <col min="1" max="1" width="21.140625" style="1" bestFit="1" customWidth="1"/>
    <col min="2" max="2" width="12" style="1" bestFit="1" customWidth="1"/>
    <col min="3" max="3" width="15.28515625" style="24" bestFit="1" customWidth="1"/>
    <col min="4" max="4" width="39.7109375" style="3" bestFit="1" customWidth="1"/>
    <col min="5" max="5" width="80.7109375" style="3" customWidth="1"/>
    <col min="6" max="6" width="40.85546875" style="3" bestFit="1" customWidth="1"/>
    <col min="7" max="7" width="19.140625" style="24" bestFit="1" customWidth="1"/>
    <col min="8" max="8" width="41.42578125" style="25" bestFit="1" customWidth="1"/>
    <col min="9" max="9" width="12.7109375" style="1" bestFit="1" customWidth="1"/>
    <col min="10" max="10" width="64.28515625" style="3" bestFit="1" customWidth="1"/>
    <col min="11" max="16384" width="9.140625" style="1"/>
  </cols>
  <sheetData>
    <row r="1" spans="1:10" x14ac:dyDescent="0.25">
      <c r="A1" s="34" t="s">
        <v>0</v>
      </c>
      <c r="B1" s="34" t="s">
        <v>1</v>
      </c>
      <c r="C1" s="34" t="s">
        <v>2</v>
      </c>
      <c r="D1" s="35" t="s">
        <v>3</v>
      </c>
      <c r="E1" s="35" t="s">
        <v>4</v>
      </c>
      <c r="F1" s="35" t="s">
        <v>5</v>
      </c>
      <c r="G1" s="34" t="s">
        <v>6</v>
      </c>
      <c r="H1" s="35" t="s">
        <v>7</v>
      </c>
      <c r="I1" s="34" t="s">
        <v>8</v>
      </c>
      <c r="J1" s="35" t="s">
        <v>9</v>
      </c>
    </row>
    <row r="2" spans="1:10" ht="30" x14ac:dyDescent="0.25">
      <c r="A2" s="41" t="s">
        <v>10</v>
      </c>
      <c r="B2" s="36"/>
      <c r="C2" s="37">
        <v>235</v>
      </c>
      <c r="D2" s="38" t="s">
        <v>11</v>
      </c>
      <c r="E2" s="38" t="s">
        <v>12</v>
      </c>
      <c r="F2" s="38"/>
      <c r="G2" s="39"/>
      <c r="H2" s="39">
        <v>44600</v>
      </c>
      <c r="I2" s="36"/>
      <c r="J2" s="38"/>
    </row>
    <row r="3" spans="1:10" ht="105" x14ac:dyDescent="0.25">
      <c r="A3" s="37" t="s">
        <v>13</v>
      </c>
      <c r="B3" s="36" t="s">
        <v>14</v>
      </c>
      <c r="C3" s="37">
        <v>1</v>
      </c>
      <c r="D3" s="38" t="s">
        <v>15</v>
      </c>
      <c r="E3" s="38" t="s">
        <v>16</v>
      </c>
      <c r="F3" s="38" t="s">
        <v>17</v>
      </c>
      <c r="G3" s="39">
        <v>44866</v>
      </c>
      <c r="H3" s="40" t="s">
        <v>18</v>
      </c>
      <c r="I3" s="36"/>
      <c r="J3" s="38" t="s">
        <v>19</v>
      </c>
    </row>
    <row r="4" spans="1:10" ht="105" x14ac:dyDescent="0.25">
      <c r="A4" s="37" t="s">
        <v>20</v>
      </c>
      <c r="B4" s="36" t="s">
        <v>14</v>
      </c>
      <c r="C4" s="37">
        <v>1</v>
      </c>
      <c r="D4" s="38" t="s">
        <v>21</v>
      </c>
      <c r="E4" s="38" t="s">
        <v>16</v>
      </c>
      <c r="F4" s="38" t="s">
        <v>17</v>
      </c>
      <c r="G4" s="39">
        <v>44938</v>
      </c>
      <c r="H4" s="40" t="s">
        <v>18</v>
      </c>
      <c r="I4" s="36"/>
      <c r="J4" s="38" t="s">
        <v>19</v>
      </c>
    </row>
    <row r="5" spans="1:10" ht="60" x14ac:dyDescent="0.25">
      <c r="A5" s="37" t="s">
        <v>22</v>
      </c>
      <c r="B5" s="36" t="s">
        <v>23</v>
      </c>
      <c r="C5" s="37">
        <v>1</v>
      </c>
      <c r="D5" s="38" t="s">
        <v>15</v>
      </c>
      <c r="E5" s="38" t="s">
        <v>24</v>
      </c>
      <c r="F5" s="38" t="s">
        <v>17</v>
      </c>
      <c r="G5" s="39">
        <v>45028</v>
      </c>
      <c r="H5" s="40" t="s">
        <v>25</v>
      </c>
      <c r="I5" s="36"/>
      <c r="J5" s="38" t="s">
        <v>19</v>
      </c>
    </row>
    <row r="6" spans="1:10" ht="60" x14ac:dyDescent="0.25">
      <c r="A6" s="37" t="s">
        <v>26</v>
      </c>
      <c r="B6" s="36" t="s">
        <v>23</v>
      </c>
      <c r="C6" s="37">
        <v>1</v>
      </c>
      <c r="D6" s="38" t="s">
        <v>21</v>
      </c>
      <c r="E6" s="38" t="s">
        <v>24</v>
      </c>
      <c r="F6" s="38" t="s">
        <v>17</v>
      </c>
      <c r="G6" s="39">
        <v>45238</v>
      </c>
      <c r="H6" s="40" t="s">
        <v>25</v>
      </c>
      <c r="I6" s="36"/>
      <c r="J6" s="38" t="s">
        <v>19</v>
      </c>
    </row>
    <row r="7" spans="1:10" x14ac:dyDescent="0.25">
      <c r="A7" s="33" t="s">
        <v>27</v>
      </c>
      <c r="G7" s="23"/>
      <c r="H7" s="26"/>
    </row>
    <row r="8" spans="1:10" x14ac:dyDescent="0.25">
      <c r="G8" s="23"/>
    </row>
    <row r="9" spans="1:10" x14ac:dyDescent="0.25">
      <c r="G9" s="23"/>
    </row>
    <row r="10" spans="1:10" x14ac:dyDescent="0.25">
      <c r="G10" s="23"/>
    </row>
    <row r="11" spans="1:10" x14ac:dyDescent="0.25">
      <c r="G11" s="23"/>
      <c r="H11" s="26"/>
    </row>
    <row r="12" spans="1:10" x14ac:dyDescent="0.25">
      <c r="G12" s="23"/>
      <c r="H12" s="26"/>
    </row>
    <row r="13" spans="1:10" x14ac:dyDescent="0.25">
      <c r="G13" s="23"/>
      <c r="H13" s="26"/>
    </row>
    <row r="14" spans="1:10" x14ac:dyDescent="0.25">
      <c r="G14" s="23"/>
      <c r="H14" s="26"/>
    </row>
    <row r="15" spans="1:10" x14ac:dyDescent="0.25">
      <c r="G15" s="23"/>
      <c r="H15" s="26"/>
    </row>
    <row r="16" spans="1:10" x14ac:dyDescent="0.25">
      <c r="G16" s="23"/>
      <c r="H16" s="26"/>
    </row>
    <row r="17" spans="2:10" x14ac:dyDescent="0.25">
      <c r="G17" s="23"/>
      <c r="H17" s="26"/>
    </row>
    <row r="18" spans="2:10" x14ac:dyDescent="0.25">
      <c r="G18" s="23"/>
      <c r="H18" s="26"/>
    </row>
    <row r="19" spans="2:10" x14ac:dyDescent="0.25">
      <c r="G19" s="23"/>
      <c r="H19" s="26"/>
    </row>
    <row r="20" spans="2:10" x14ac:dyDescent="0.25">
      <c r="B20" s="28"/>
      <c r="C20" s="27"/>
      <c r="D20" s="28"/>
      <c r="E20" s="28"/>
      <c r="G20" s="29"/>
      <c r="H20" s="29"/>
      <c r="I20" s="28"/>
      <c r="J20" s="30"/>
    </row>
    <row r="21" spans="2:10" x14ac:dyDescent="0.25">
      <c r="G21" s="23"/>
    </row>
    <row r="22" spans="2:10" x14ac:dyDescent="0.25">
      <c r="G22" s="23"/>
      <c r="H22" s="26"/>
    </row>
    <row r="23" spans="2:10" x14ac:dyDescent="0.25">
      <c r="G23" s="23"/>
      <c r="H23" s="26"/>
    </row>
    <row r="24" spans="2:10" x14ac:dyDescent="0.25">
      <c r="G24" s="23"/>
      <c r="H24" s="26"/>
    </row>
    <row r="25" spans="2:10" x14ac:dyDescent="0.25">
      <c r="G25" s="23"/>
    </row>
    <row r="26" spans="2:10" x14ac:dyDescent="0.25">
      <c r="G26" s="23"/>
    </row>
    <row r="27" spans="2:10" x14ac:dyDescent="0.25">
      <c r="G27" s="23"/>
      <c r="H27" s="26"/>
    </row>
    <row r="28" spans="2:10" x14ac:dyDescent="0.25">
      <c r="G28" s="23"/>
      <c r="H28" s="26"/>
    </row>
    <row r="29" spans="2:10" x14ac:dyDescent="0.25">
      <c r="G29" s="23"/>
      <c r="H29" s="26"/>
    </row>
    <row r="30" spans="2:10" x14ac:dyDescent="0.25">
      <c r="G30" s="23"/>
      <c r="H30" s="26"/>
    </row>
    <row r="31" spans="2:10" x14ac:dyDescent="0.25">
      <c r="B31" s="4"/>
      <c r="G31" s="23"/>
    </row>
    <row r="32" spans="2:10" x14ac:dyDescent="0.25">
      <c r="B32" s="4"/>
      <c r="G32" s="23"/>
    </row>
    <row r="33" spans="1:10" x14ac:dyDescent="0.25">
      <c r="A33" s="4"/>
      <c r="G33" s="23"/>
      <c r="J33" s="1"/>
    </row>
    <row r="34" spans="1:10" x14ac:dyDescent="0.25">
      <c r="G34" s="23"/>
      <c r="H34" s="26"/>
    </row>
    <row r="35" spans="1:10" x14ac:dyDescent="0.25">
      <c r="G35" s="23"/>
      <c r="H35" s="26"/>
    </row>
    <row r="36" spans="1:10" x14ac:dyDescent="0.25">
      <c r="G36" s="23"/>
      <c r="H36" s="26"/>
    </row>
    <row r="37" spans="1:10" x14ac:dyDescent="0.25">
      <c r="G37" s="23"/>
      <c r="H37" s="26"/>
    </row>
    <row r="38" spans="1:10" x14ac:dyDescent="0.25">
      <c r="G38" s="23"/>
      <c r="H38" s="26"/>
    </row>
    <row r="39" spans="1:10" x14ac:dyDescent="0.25">
      <c r="G39" s="23"/>
      <c r="H39" s="26"/>
    </row>
    <row r="40" spans="1:10" x14ac:dyDescent="0.25">
      <c r="G40" s="23"/>
      <c r="H40" s="26"/>
    </row>
    <row r="41" spans="1:10" x14ac:dyDescent="0.25">
      <c r="B41" s="28"/>
      <c r="C41" s="27"/>
      <c r="D41" s="28"/>
      <c r="E41" s="28"/>
      <c r="G41" s="29"/>
      <c r="H41" s="29"/>
      <c r="J41" s="30"/>
    </row>
    <row r="42" spans="1:10" x14ac:dyDescent="0.25">
      <c r="G42" s="23"/>
      <c r="H42" s="26"/>
    </row>
    <row r="43" spans="1:10" x14ac:dyDescent="0.25">
      <c r="B43" s="28"/>
      <c r="C43" s="27"/>
      <c r="D43" s="28"/>
      <c r="E43" s="28"/>
      <c r="G43" s="29"/>
      <c r="H43" s="29"/>
      <c r="J43" s="30"/>
    </row>
    <row r="44" spans="1:10" x14ac:dyDescent="0.25">
      <c r="A44" s="4"/>
      <c r="G44" s="23"/>
      <c r="H44" s="26"/>
    </row>
    <row r="45" spans="1:10" x14ac:dyDescent="0.25">
      <c r="B45" s="4"/>
      <c r="G45" s="23"/>
      <c r="H45" s="26"/>
    </row>
    <row r="46" spans="1:10" x14ac:dyDescent="0.25">
      <c r="A46" s="4"/>
      <c r="G46" s="23"/>
      <c r="H46" s="26"/>
    </row>
    <row r="47" spans="1:10" x14ac:dyDescent="0.25">
      <c r="G47" s="23"/>
      <c r="H47" s="26"/>
    </row>
    <row r="48" spans="1:10" x14ac:dyDescent="0.25">
      <c r="B48" s="4"/>
      <c r="G48" s="23"/>
      <c r="H48" s="26"/>
    </row>
    <row r="49" spans="2:10" x14ac:dyDescent="0.25">
      <c r="B49" s="4"/>
      <c r="G49" s="23"/>
    </row>
    <row r="50" spans="2:10" x14ac:dyDescent="0.25">
      <c r="G50" s="23"/>
      <c r="H50" s="26"/>
    </row>
    <row r="51" spans="2:10" x14ac:dyDescent="0.25">
      <c r="G51" s="23"/>
      <c r="H51" s="26"/>
    </row>
    <row r="52" spans="2:10" x14ac:dyDescent="0.25">
      <c r="G52" s="23"/>
      <c r="H52" s="26"/>
    </row>
    <row r="53" spans="2:10" x14ac:dyDescent="0.25">
      <c r="G53" s="23"/>
      <c r="H53" s="26"/>
    </row>
    <row r="54" spans="2:10" x14ac:dyDescent="0.25">
      <c r="G54" s="23"/>
      <c r="H54" s="26"/>
    </row>
    <row r="55" spans="2:10" x14ac:dyDescent="0.25">
      <c r="B55" s="4"/>
      <c r="G55" s="23"/>
      <c r="H55" s="26"/>
    </row>
    <row r="56" spans="2:10" x14ac:dyDescent="0.25">
      <c r="G56" s="23"/>
      <c r="H56" s="26"/>
    </row>
    <row r="57" spans="2:10" x14ac:dyDescent="0.25">
      <c r="G57" s="23"/>
      <c r="H57" s="26"/>
    </row>
    <row r="58" spans="2:10" x14ac:dyDescent="0.25">
      <c r="G58" s="23"/>
      <c r="H58" s="26"/>
    </row>
    <row r="59" spans="2:10" x14ac:dyDescent="0.25">
      <c r="G59" s="23"/>
      <c r="H59" s="26"/>
    </row>
    <row r="60" spans="2:10" x14ac:dyDescent="0.25">
      <c r="G60" s="23"/>
      <c r="H60" s="26"/>
    </row>
    <row r="61" spans="2:10" x14ac:dyDescent="0.25">
      <c r="G61" s="23"/>
      <c r="H61" s="26"/>
    </row>
    <row r="62" spans="2:10" x14ac:dyDescent="0.25">
      <c r="G62" s="23"/>
      <c r="H62" s="26"/>
    </row>
    <row r="63" spans="2:10" x14ac:dyDescent="0.25">
      <c r="B63" s="28"/>
      <c r="C63" s="27"/>
      <c r="D63" s="28"/>
      <c r="E63" s="28"/>
      <c r="G63" s="29"/>
      <c r="H63" s="29"/>
      <c r="J63" s="30"/>
    </row>
    <row r="64" spans="2:10" x14ac:dyDescent="0.25">
      <c r="G64" s="23"/>
      <c r="H64" s="26"/>
    </row>
    <row r="65" spans="1:10" x14ac:dyDescent="0.25">
      <c r="B65" s="28"/>
      <c r="C65" s="27"/>
      <c r="D65" s="28"/>
      <c r="E65" s="28"/>
      <c r="G65" s="29"/>
      <c r="H65" s="29"/>
      <c r="J65" s="30"/>
    </row>
    <row r="66" spans="1:10" x14ac:dyDescent="0.25">
      <c r="G66" s="23"/>
      <c r="H66" s="26"/>
    </row>
    <row r="67" spans="1:10" x14ac:dyDescent="0.25">
      <c r="G67" s="23"/>
      <c r="H67" s="26"/>
    </row>
    <row r="68" spans="1:10" x14ac:dyDescent="0.25">
      <c r="G68" s="23"/>
      <c r="H68" s="26"/>
    </row>
    <row r="69" spans="1:10" x14ac:dyDescent="0.25">
      <c r="G69" s="23"/>
      <c r="H69" s="26"/>
    </row>
    <row r="70" spans="1:10" x14ac:dyDescent="0.25">
      <c r="G70" s="23"/>
      <c r="H70" s="26"/>
    </row>
    <row r="71" spans="1:10" x14ac:dyDescent="0.25">
      <c r="G71" s="23"/>
      <c r="H71" s="26"/>
    </row>
    <row r="72" spans="1:10" x14ac:dyDescent="0.25">
      <c r="G72" s="23"/>
      <c r="H72" s="26"/>
    </row>
    <row r="73" spans="1:10" x14ac:dyDescent="0.25">
      <c r="G73" s="23"/>
    </row>
    <row r="74" spans="1:10" x14ac:dyDescent="0.25">
      <c r="G74" s="23"/>
      <c r="H74" s="26"/>
    </row>
    <row r="75" spans="1:10" x14ac:dyDescent="0.25">
      <c r="G75" s="23"/>
      <c r="H75" s="26"/>
    </row>
    <row r="76" spans="1:10" x14ac:dyDescent="0.25">
      <c r="G76" s="23"/>
    </row>
    <row r="77" spans="1:10" x14ac:dyDescent="0.25">
      <c r="B77" s="4"/>
      <c r="G77" s="23"/>
      <c r="H77" s="26"/>
    </row>
    <row r="78" spans="1:10" x14ac:dyDescent="0.25">
      <c r="A78" s="4"/>
      <c r="G78" s="23"/>
      <c r="H78" s="26"/>
    </row>
    <row r="79" spans="1:10" x14ac:dyDescent="0.25">
      <c r="B79" s="4"/>
      <c r="G79" s="23"/>
      <c r="H79" s="26"/>
    </row>
    <row r="80" spans="1:10" x14ac:dyDescent="0.25">
      <c r="G80" s="23"/>
    </row>
    <row r="81" spans="2:10" x14ac:dyDescent="0.25">
      <c r="G81" s="23"/>
      <c r="H81" s="26"/>
    </row>
    <row r="82" spans="2:10" x14ac:dyDescent="0.25">
      <c r="G82" s="23"/>
      <c r="H82" s="26"/>
    </row>
    <row r="83" spans="2:10" x14ac:dyDescent="0.25">
      <c r="G83" s="23"/>
      <c r="H83" s="26"/>
    </row>
    <row r="84" spans="2:10" x14ac:dyDescent="0.25">
      <c r="G84" s="23"/>
      <c r="H84" s="26"/>
    </row>
    <row r="85" spans="2:10" x14ac:dyDescent="0.25">
      <c r="G85" s="23"/>
      <c r="H85" s="26"/>
    </row>
    <row r="86" spans="2:10" x14ac:dyDescent="0.25">
      <c r="G86" s="23"/>
      <c r="H86" s="26"/>
    </row>
    <row r="87" spans="2:10" x14ac:dyDescent="0.25">
      <c r="G87" s="23"/>
      <c r="H87" s="26"/>
    </row>
    <row r="88" spans="2:10" x14ac:dyDescent="0.25">
      <c r="G88" s="23"/>
      <c r="H88" s="26"/>
    </row>
    <row r="89" spans="2:10" x14ac:dyDescent="0.25">
      <c r="G89" s="23"/>
      <c r="H89" s="26"/>
    </row>
    <row r="90" spans="2:10" x14ac:dyDescent="0.25">
      <c r="G90" s="23"/>
      <c r="H90" s="26"/>
    </row>
    <row r="91" spans="2:10" x14ac:dyDescent="0.25">
      <c r="B91" s="28"/>
      <c r="C91" s="27"/>
      <c r="D91" s="28"/>
      <c r="E91" s="28"/>
      <c r="G91" s="29"/>
      <c r="H91" s="29"/>
      <c r="J91" s="30"/>
    </row>
    <row r="92" spans="2:10" x14ac:dyDescent="0.25">
      <c r="G92" s="23"/>
      <c r="H92" s="26"/>
    </row>
    <row r="93" spans="2:10" x14ac:dyDescent="0.25">
      <c r="G93" s="23"/>
      <c r="H93" s="26"/>
    </row>
    <row r="94" spans="2:10" x14ac:dyDescent="0.25">
      <c r="G94" s="23"/>
      <c r="H94" s="26"/>
    </row>
    <row r="95" spans="2:10" x14ac:dyDescent="0.25">
      <c r="G95" s="23"/>
      <c r="H95" s="26"/>
    </row>
    <row r="96" spans="2:10" x14ac:dyDescent="0.25">
      <c r="G96" s="23"/>
      <c r="H96" s="26"/>
    </row>
    <row r="97" spans="2:10" x14ac:dyDescent="0.25">
      <c r="G97" s="23"/>
      <c r="H97" s="26"/>
    </row>
    <row r="98" spans="2:10" x14ac:dyDescent="0.25">
      <c r="G98" s="23"/>
      <c r="H98" s="26"/>
    </row>
    <row r="99" spans="2:10" x14ac:dyDescent="0.25">
      <c r="G99" s="23"/>
      <c r="H99" s="26"/>
    </row>
    <row r="100" spans="2:10" x14ac:dyDescent="0.25">
      <c r="G100" s="23"/>
      <c r="H100" s="26"/>
    </row>
    <row r="101" spans="2:10" x14ac:dyDescent="0.25">
      <c r="B101" s="4"/>
      <c r="G101" s="23"/>
      <c r="H101" s="26"/>
    </row>
    <row r="102" spans="2:10" x14ac:dyDescent="0.25">
      <c r="B102" s="4"/>
      <c r="G102" s="23"/>
      <c r="H102" s="26"/>
    </row>
    <row r="103" spans="2:10" x14ac:dyDescent="0.25">
      <c r="B103" s="4"/>
      <c r="G103" s="23"/>
      <c r="H103" s="26"/>
    </row>
    <row r="104" spans="2:10" x14ac:dyDescent="0.25">
      <c r="G104" s="23"/>
      <c r="H104" s="26"/>
    </row>
    <row r="105" spans="2:10" x14ac:dyDescent="0.25">
      <c r="B105" s="4"/>
      <c r="G105" s="23"/>
      <c r="H105" s="26"/>
      <c r="J105" s="2"/>
    </row>
    <row r="106" spans="2:10" x14ac:dyDescent="0.25">
      <c r="G106" s="23"/>
    </row>
    <row r="107" spans="2:10" x14ac:dyDescent="0.25">
      <c r="G107" s="23"/>
      <c r="H107" s="26"/>
    </row>
    <row r="108" spans="2:10" x14ac:dyDescent="0.25">
      <c r="G108" s="23"/>
      <c r="H108" s="26"/>
    </row>
    <row r="109" spans="2:10" x14ac:dyDescent="0.25">
      <c r="G109" s="23"/>
      <c r="H109" s="26"/>
    </row>
    <row r="110" spans="2:10" x14ac:dyDescent="0.25">
      <c r="B110" s="4"/>
      <c r="G110" s="23"/>
      <c r="H110" s="26"/>
    </row>
    <row r="111" spans="2:10" x14ac:dyDescent="0.25">
      <c r="B111" s="4"/>
      <c r="G111" s="23"/>
      <c r="H111" s="26"/>
    </row>
    <row r="112" spans="2:10" x14ac:dyDescent="0.25">
      <c r="G112" s="23"/>
      <c r="H112" s="26"/>
    </row>
    <row r="113" spans="1:10" x14ac:dyDescent="0.25">
      <c r="G113" s="23"/>
      <c r="H113" s="26"/>
    </row>
    <row r="114" spans="1:10" x14ac:dyDescent="0.25">
      <c r="G114" s="23"/>
      <c r="H114" s="26"/>
    </row>
    <row r="115" spans="1:10" x14ac:dyDescent="0.25">
      <c r="G115" s="23"/>
      <c r="H115" s="26"/>
    </row>
    <row r="116" spans="1:10" x14ac:dyDescent="0.25">
      <c r="G116" s="23"/>
      <c r="H116" s="26"/>
    </row>
    <row r="117" spans="1:10" x14ac:dyDescent="0.25">
      <c r="G117" s="23"/>
      <c r="H117" s="26"/>
    </row>
    <row r="118" spans="1:10" x14ac:dyDescent="0.25">
      <c r="G118" s="23"/>
      <c r="H118" s="26"/>
    </row>
    <row r="119" spans="1:10" x14ac:dyDescent="0.25">
      <c r="B119" s="4"/>
      <c r="G119" s="23"/>
      <c r="H119" s="26"/>
    </row>
    <row r="120" spans="1:10" x14ac:dyDescent="0.25">
      <c r="G120" s="23"/>
      <c r="H120" s="26"/>
    </row>
    <row r="121" spans="1:10" x14ac:dyDescent="0.25">
      <c r="A121" s="31"/>
      <c r="B121" s="31"/>
      <c r="C121" s="27"/>
      <c r="D121" s="31"/>
      <c r="E121" s="31"/>
      <c r="G121" s="29"/>
      <c r="H121" s="29"/>
      <c r="J121" s="32"/>
    </row>
    <row r="122" spans="1:10" x14ac:dyDescent="0.25">
      <c r="G122" s="23"/>
      <c r="H122" s="26"/>
    </row>
    <row r="123" spans="1:10" x14ac:dyDescent="0.25">
      <c r="G123" s="23"/>
      <c r="H123" s="26"/>
    </row>
    <row r="124" spans="1:10" x14ac:dyDescent="0.25">
      <c r="B124" s="4"/>
      <c r="G124" s="23"/>
      <c r="H124" s="26"/>
      <c r="J124" s="2"/>
    </row>
    <row r="125" spans="1:10" x14ac:dyDescent="0.25">
      <c r="G125" s="23"/>
      <c r="H125" s="26"/>
    </row>
    <row r="126" spans="1:10" x14ac:dyDescent="0.25">
      <c r="G126" s="23"/>
    </row>
    <row r="127" spans="1:10" x14ac:dyDescent="0.25">
      <c r="G127" s="23"/>
      <c r="H127" s="26"/>
    </row>
    <row r="128" spans="1:10" x14ac:dyDescent="0.25">
      <c r="G128" s="23"/>
    </row>
    <row r="129" spans="2:8" x14ac:dyDescent="0.25">
      <c r="G129" s="23"/>
    </row>
    <row r="130" spans="2:8" x14ac:dyDescent="0.25">
      <c r="G130" s="23"/>
    </row>
    <row r="131" spans="2:8" x14ac:dyDescent="0.25">
      <c r="G131" s="23"/>
    </row>
    <row r="132" spans="2:8" x14ac:dyDescent="0.25">
      <c r="G132" s="23"/>
    </row>
    <row r="133" spans="2:8" x14ac:dyDescent="0.25">
      <c r="G133" s="23"/>
      <c r="H133" s="26"/>
    </row>
    <row r="134" spans="2:8" x14ac:dyDescent="0.25">
      <c r="B134" s="4"/>
      <c r="G134" s="23"/>
    </row>
    <row r="135" spans="2:8" x14ac:dyDescent="0.25">
      <c r="G135" s="23"/>
    </row>
    <row r="136" spans="2:8" x14ac:dyDescent="0.25">
      <c r="G136" s="23"/>
      <c r="H136" s="26"/>
    </row>
    <row r="137" spans="2:8" x14ac:dyDescent="0.25">
      <c r="G137" s="23"/>
      <c r="H137" s="26"/>
    </row>
    <row r="138" spans="2:8" x14ac:dyDescent="0.25">
      <c r="G138" s="23"/>
      <c r="H138" s="26"/>
    </row>
    <row r="139" spans="2:8" x14ac:dyDescent="0.25">
      <c r="G139" s="23"/>
      <c r="H139" s="26"/>
    </row>
    <row r="140" spans="2:8" x14ac:dyDescent="0.25">
      <c r="G140" s="23"/>
      <c r="H140" s="26"/>
    </row>
    <row r="141" spans="2:8" x14ac:dyDescent="0.25">
      <c r="G141" s="23"/>
      <c r="H141" s="26"/>
    </row>
    <row r="142" spans="2:8" x14ac:dyDescent="0.25">
      <c r="G142" s="23"/>
    </row>
    <row r="143" spans="2:8" x14ac:dyDescent="0.25">
      <c r="B143" s="4"/>
      <c r="G143" s="23"/>
    </row>
    <row r="144" spans="2:8" x14ac:dyDescent="0.25">
      <c r="G144" s="23"/>
      <c r="H144" s="26"/>
    </row>
    <row r="145" spans="1:10" x14ac:dyDescent="0.25">
      <c r="G145" s="23"/>
      <c r="H145" s="26"/>
    </row>
    <row r="146" spans="1:10" x14ac:dyDescent="0.25">
      <c r="G146" s="23"/>
    </row>
    <row r="147" spans="1:10" x14ac:dyDescent="0.25">
      <c r="G147" s="23"/>
    </row>
    <row r="148" spans="1:10" x14ac:dyDescent="0.25">
      <c r="G148" s="23"/>
      <c r="H148" s="26"/>
    </row>
    <row r="149" spans="1:10" x14ac:dyDescent="0.25">
      <c r="G149" s="23"/>
    </row>
    <row r="150" spans="1:10" x14ac:dyDescent="0.25">
      <c r="A150" s="31"/>
      <c r="B150" s="31"/>
      <c r="C150" s="27"/>
      <c r="D150" s="31"/>
      <c r="E150" s="31"/>
      <c r="G150" s="29"/>
      <c r="H150" s="29"/>
      <c r="J150" s="32"/>
    </row>
    <row r="151" spans="1:10" x14ac:dyDescent="0.25">
      <c r="B151" s="28"/>
      <c r="C151" s="27"/>
      <c r="D151" s="28"/>
      <c r="E151" s="28"/>
      <c r="G151" s="29"/>
      <c r="H151" s="29"/>
      <c r="J151" s="30"/>
    </row>
    <row r="152" spans="1:10" x14ac:dyDescent="0.25">
      <c r="B152" s="28"/>
      <c r="C152" s="27"/>
      <c r="D152" s="28"/>
      <c r="E152" s="28"/>
      <c r="G152" s="29"/>
      <c r="H152" s="29"/>
      <c r="J152" s="30"/>
    </row>
    <row r="153" spans="1:10" x14ac:dyDescent="0.25">
      <c r="B153" s="28"/>
      <c r="C153" s="27"/>
      <c r="D153" s="28"/>
      <c r="E153" s="28"/>
      <c r="G153" s="29"/>
      <c r="H153" s="29"/>
      <c r="J153" s="30"/>
    </row>
    <row r="154" spans="1:10" x14ac:dyDescent="0.25">
      <c r="B154" s="28"/>
      <c r="C154" s="27"/>
      <c r="D154" s="28"/>
      <c r="E154" s="28"/>
      <c r="G154" s="29"/>
      <c r="H154" s="29"/>
      <c r="J154" s="30"/>
    </row>
    <row r="155" spans="1:10" x14ac:dyDescent="0.25">
      <c r="B155" s="28"/>
      <c r="C155" s="27"/>
      <c r="D155" s="28"/>
      <c r="E155" s="28"/>
      <c r="G155" s="29"/>
      <c r="H155" s="29"/>
      <c r="J155" s="30"/>
    </row>
    <row r="156" spans="1:10" x14ac:dyDescent="0.25">
      <c r="A156" s="31"/>
      <c r="B156" s="31"/>
      <c r="C156" s="27"/>
      <c r="D156" s="31"/>
      <c r="E156" s="31"/>
      <c r="G156" s="29"/>
      <c r="H156" s="29"/>
      <c r="J156" s="32"/>
    </row>
    <row r="157" spans="1:10" x14ac:dyDescent="0.25">
      <c r="A157" s="31"/>
      <c r="B157" s="31"/>
      <c r="C157" s="27"/>
      <c r="D157" s="31"/>
      <c r="E157" s="31"/>
      <c r="G157" s="29"/>
      <c r="H157" s="29"/>
      <c r="J157" s="32"/>
    </row>
    <row r="158" spans="1:10" x14ac:dyDescent="0.25">
      <c r="C158" s="27"/>
      <c r="D158" s="28"/>
      <c r="E158" s="28"/>
      <c r="G158" s="29"/>
      <c r="H158" s="29"/>
      <c r="J158" s="30"/>
    </row>
    <row r="159" spans="1:10" x14ac:dyDescent="0.25">
      <c r="A159" s="31"/>
      <c r="B159" s="31"/>
      <c r="C159" s="27"/>
      <c r="D159" s="31"/>
      <c r="E159" s="31"/>
      <c r="G159" s="29"/>
      <c r="H159" s="29"/>
      <c r="J159" s="32"/>
    </row>
    <row r="160" spans="1:10" x14ac:dyDescent="0.25">
      <c r="A160" s="31"/>
      <c r="B160" s="31"/>
      <c r="C160" s="27"/>
      <c r="D160" s="31"/>
      <c r="E160" s="31"/>
      <c r="G160" s="29"/>
      <c r="H160" s="29"/>
      <c r="J160" s="32"/>
    </row>
    <row r="161" spans="1:10" x14ac:dyDescent="0.25">
      <c r="A161" s="31"/>
      <c r="B161" s="31"/>
      <c r="C161" s="27"/>
      <c r="D161" s="31"/>
      <c r="E161" s="31"/>
      <c r="G161" s="29"/>
      <c r="H161" s="29"/>
      <c r="J161" s="32"/>
    </row>
    <row r="162" spans="1:10" x14ac:dyDescent="0.25">
      <c r="A162" s="31"/>
      <c r="B162" s="31"/>
      <c r="C162" s="27"/>
      <c r="D162" s="31"/>
      <c r="E162" s="31"/>
      <c r="G162" s="29"/>
      <c r="H162" s="29"/>
      <c r="J162" s="32"/>
    </row>
  </sheetData>
  <sortState ref="A3:J162">
    <sortCondition ref="G3:G162"/>
    <sortCondition ref="B3:B162"/>
  </sortState>
  <conditionalFormatting sqref="A163:A1048576 A1:A14 A16:A25 A27:A142 B26">
    <cfRule type="duplicateValues" dxfId="4" priority="6"/>
  </conditionalFormatting>
  <conditionalFormatting sqref="B27">
    <cfRule type="duplicateValues" dxfId="3" priority="5"/>
  </conditionalFormatting>
  <conditionalFormatting sqref="A163:A1048576 A1:A142">
    <cfRule type="duplicateValues" dxfId="2" priority="4"/>
  </conditionalFormatting>
  <conditionalFormatting sqref="A1:A1048576">
    <cfRule type="duplicateValues" dxfId="1" priority="1"/>
  </conditionalFormatting>
  <pageMargins left="0.511811024" right="0.511811024" top="0.78740157499999996" bottom="0.78740157499999996" header="0.31496062000000002" footer="0.31496062000000002"/>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Y36"/>
  <sheetViews>
    <sheetView workbookViewId="0">
      <selection activeCell="E41" sqref="E41"/>
    </sheetView>
  </sheetViews>
  <sheetFormatPr defaultRowHeight="17.25" x14ac:dyDescent="0.25"/>
  <cols>
    <col min="1" max="1" width="18" style="10" customWidth="1"/>
    <col min="2" max="2" width="70" style="10" customWidth="1"/>
    <col min="3" max="3" width="14.28515625" style="11" customWidth="1"/>
    <col min="4" max="4" width="32.85546875" style="10" customWidth="1"/>
    <col min="5" max="5" width="55.7109375" style="10" customWidth="1"/>
    <col min="6" max="6" width="10.5703125" style="10" customWidth="1"/>
    <col min="7" max="7" width="17" style="10" customWidth="1"/>
    <col min="8" max="8" width="32.42578125" style="10" customWidth="1"/>
    <col min="9" max="9" width="20.7109375" style="10" customWidth="1"/>
    <col min="10" max="10" width="44" style="10" customWidth="1"/>
    <col min="11" max="11" width="90.42578125" style="10" customWidth="1"/>
    <col min="12" max="12" width="18" style="10" customWidth="1"/>
    <col min="13" max="13" width="22.5703125" style="10" customWidth="1"/>
    <col min="14" max="14" width="27.5703125" style="10" customWidth="1"/>
    <col min="15" max="15" width="26.28515625" style="10" customWidth="1"/>
    <col min="16" max="16" width="18" style="10" customWidth="1"/>
    <col min="17" max="17" width="12.42578125" style="10" customWidth="1"/>
    <col min="18" max="18" width="41.140625" style="10" customWidth="1"/>
    <col min="19" max="19" width="41.5703125" style="10" customWidth="1"/>
    <col min="20" max="20" width="33.85546875" style="10" customWidth="1"/>
    <col min="21" max="21" width="13.28515625" style="10" customWidth="1"/>
    <col min="22" max="22" width="10.7109375" style="10" customWidth="1"/>
    <col min="23" max="23" width="20.7109375" style="10" customWidth="1"/>
    <col min="24" max="24" width="14.28515625" style="10" customWidth="1"/>
    <col min="25" max="25" width="20.7109375" style="10" customWidth="1"/>
  </cols>
  <sheetData>
    <row r="1" spans="1:25" s="19" customFormat="1" x14ac:dyDescent="0.3">
      <c r="A1" s="20" t="s">
        <v>28</v>
      </c>
      <c r="B1" s="20" t="s">
        <v>29</v>
      </c>
      <c r="C1" s="22" t="s">
        <v>30</v>
      </c>
      <c r="D1" s="20" t="s">
        <v>31</v>
      </c>
      <c r="E1" s="20" t="s">
        <v>4</v>
      </c>
      <c r="F1" s="20" t="s">
        <v>32</v>
      </c>
      <c r="G1" s="20" t="s">
        <v>33</v>
      </c>
      <c r="H1" s="21" t="s">
        <v>34</v>
      </c>
      <c r="I1" s="20" t="s">
        <v>35</v>
      </c>
      <c r="J1" s="20" t="s">
        <v>36</v>
      </c>
      <c r="K1" s="20" t="s">
        <v>37</v>
      </c>
      <c r="L1" s="20" t="s">
        <v>38</v>
      </c>
      <c r="M1" s="20" t="s">
        <v>39</v>
      </c>
      <c r="N1" s="20" t="s">
        <v>40</v>
      </c>
      <c r="O1" s="20" t="s">
        <v>41</v>
      </c>
      <c r="P1" s="20" t="s">
        <v>42</v>
      </c>
      <c r="Q1" s="20" t="s">
        <v>43</v>
      </c>
      <c r="R1" s="20" t="s">
        <v>44</v>
      </c>
      <c r="S1" s="21" t="s">
        <v>45</v>
      </c>
      <c r="T1" s="21" t="s">
        <v>46</v>
      </c>
      <c r="U1" s="21" t="s">
        <v>47</v>
      </c>
      <c r="V1" s="21" t="s">
        <v>48</v>
      </c>
      <c r="W1" s="20" t="s">
        <v>49</v>
      </c>
      <c r="X1" s="20" t="s">
        <v>50</v>
      </c>
      <c r="Y1" s="20" t="s">
        <v>51</v>
      </c>
    </row>
    <row r="2" spans="1:25" ht="34.5" hidden="1" x14ac:dyDescent="0.25">
      <c r="A2" s="9" t="s">
        <v>52</v>
      </c>
      <c r="B2" s="5" t="s">
        <v>53</v>
      </c>
      <c r="C2" s="7">
        <v>45629</v>
      </c>
      <c r="D2" s="5" t="s">
        <v>54</v>
      </c>
      <c r="E2" s="8" t="s">
        <v>55</v>
      </c>
      <c r="F2" s="5">
        <f>COUNTIF(Planilha1!A:A,A1)</f>
        <v>0</v>
      </c>
      <c r="G2" s="5" t="s">
        <v>56</v>
      </c>
      <c r="H2" s="5">
        <v>106</v>
      </c>
      <c r="I2" s="5" t="s">
        <v>56</v>
      </c>
      <c r="J2" s="5" t="s">
        <v>57</v>
      </c>
      <c r="K2" s="5" t="s">
        <v>58</v>
      </c>
      <c r="L2" s="5" t="s">
        <v>59</v>
      </c>
      <c r="M2" s="5" t="s">
        <v>60</v>
      </c>
      <c r="N2" s="5" t="s">
        <v>61</v>
      </c>
      <c r="O2" s="6" t="s">
        <v>62</v>
      </c>
      <c r="P2" s="5" t="s">
        <v>63</v>
      </c>
      <c r="Q2" s="5" t="s">
        <v>64</v>
      </c>
      <c r="R2" s="5" t="s">
        <v>65</v>
      </c>
      <c r="S2" s="5" t="s">
        <v>66</v>
      </c>
      <c r="T2" s="5" t="s">
        <v>67</v>
      </c>
      <c r="U2" s="5"/>
      <c r="V2" s="5" t="s">
        <v>66</v>
      </c>
      <c r="W2" s="5" t="s">
        <v>62</v>
      </c>
      <c r="X2" s="6" t="s">
        <v>62</v>
      </c>
      <c r="Y2" s="5" t="s">
        <v>68</v>
      </c>
    </row>
    <row r="3" spans="1:25" hidden="1" x14ac:dyDescent="0.25">
      <c r="A3" s="16" t="s">
        <v>69</v>
      </c>
      <c r="B3" s="12" t="s">
        <v>70</v>
      </c>
      <c r="C3" s="15">
        <v>45547</v>
      </c>
      <c r="D3" s="12" t="s">
        <v>71</v>
      </c>
      <c r="E3" s="14" t="s">
        <v>72</v>
      </c>
      <c r="F3" s="12">
        <f>COUNTIF(Planilha1!A:A,A2)</f>
        <v>0</v>
      </c>
      <c r="G3" s="12" t="s">
        <v>73</v>
      </c>
      <c r="H3" s="12">
        <v>28</v>
      </c>
      <c r="I3" s="12" t="s">
        <v>73</v>
      </c>
      <c r="J3" s="12" t="s">
        <v>74</v>
      </c>
      <c r="K3" s="12" t="s">
        <v>75</v>
      </c>
      <c r="L3" s="12" t="s">
        <v>76</v>
      </c>
      <c r="M3" s="12" t="s">
        <v>60</v>
      </c>
      <c r="N3" s="12" t="s">
        <v>77</v>
      </c>
      <c r="O3" s="12" t="s">
        <v>78</v>
      </c>
      <c r="P3" s="12" t="s">
        <v>63</v>
      </c>
      <c r="Q3" s="12" t="s">
        <v>64</v>
      </c>
      <c r="R3" s="12" t="s">
        <v>79</v>
      </c>
      <c r="S3" s="12" t="s">
        <v>66</v>
      </c>
      <c r="T3" s="12" t="s">
        <v>80</v>
      </c>
      <c r="U3" s="12"/>
      <c r="V3" s="12" t="s">
        <v>66</v>
      </c>
      <c r="W3" s="12" t="s">
        <v>62</v>
      </c>
      <c r="X3" s="13" t="s">
        <v>62</v>
      </c>
      <c r="Y3" s="12" t="s">
        <v>68</v>
      </c>
    </row>
    <row r="4" spans="1:25" ht="69" hidden="1" x14ac:dyDescent="0.25">
      <c r="A4" s="9" t="s">
        <v>81</v>
      </c>
      <c r="B4" s="5" t="s">
        <v>82</v>
      </c>
      <c r="C4" s="7">
        <v>45547</v>
      </c>
      <c r="D4" s="5" t="s">
        <v>83</v>
      </c>
      <c r="E4" s="5" t="s">
        <v>84</v>
      </c>
      <c r="F4" s="5">
        <f>COUNTIF(Planilha1!A:A,A3)</f>
        <v>0</v>
      </c>
      <c r="G4" s="5" t="s">
        <v>85</v>
      </c>
      <c r="H4" s="5">
        <v>14</v>
      </c>
      <c r="I4" s="5" t="s">
        <v>86</v>
      </c>
      <c r="J4" s="5" t="s">
        <v>87</v>
      </c>
      <c r="K4" s="5" t="s">
        <v>58</v>
      </c>
      <c r="L4" s="5" t="s">
        <v>88</v>
      </c>
      <c r="M4" s="5" t="s">
        <v>60</v>
      </c>
      <c r="N4" s="5" t="s">
        <v>89</v>
      </c>
      <c r="O4" s="6" t="s">
        <v>62</v>
      </c>
      <c r="P4" s="5" t="s">
        <v>63</v>
      </c>
      <c r="Q4" s="5" t="s">
        <v>64</v>
      </c>
      <c r="R4" s="5" t="s">
        <v>90</v>
      </c>
      <c r="S4" s="5" t="s">
        <v>66</v>
      </c>
      <c r="T4" s="5" t="s">
        <v>91</v>
      </c>
      <c r="U4" s="5"/>
      <c r="V4" s="5" t="s">
        <v>66</v>
      </c>
      <c r="W4" s="5" t="s">
        <v>62</v>
      </c>
      <c r="X4" s="6" t="s">
        <v>62</v>
      </c>
      <c r="Y4" s="5" t="s">
        <v>68</v>
      </c>
    </row>
    <row r="5" spans="1:25" ht="189.75" hidden="1" x14ac:dyDescent="0.25">
      <c r="A5" s="9" t="s">
        <v>92</v>
      </c>
      <c r="B5" s="5" t="s">
        <v>93</v>
      </c>
      <c r="C5" s="7">
        <v>45523</v>
      </c>
      <c r="D5" s="5" t="s">
        <v>94</v>
      </c>
      <c r="E5" s="5" t="s">
        <v>95</v>
      </c>
      <c r="F5" s="5">
        <f>COUNTIF(Planilha1!A:A,A4)</f>
        <v>0</v>
      </c>
      <c r="G5" s="5" t="s">
        <v>96</v>
      </c>
      <c r="H5" s="5">
        <v>252</v>
      </c>
      <c r="I5" s="5" t="s">
        <v>97</v>
      </c>
      <c r="J5" s="5" t="s">
        <v>98</v>
      </c>
      <c r="K5" s="5" t="s">
        <v>58</v>
      </c>
      <c r="L5" s="5" t="s">
        <v>59</v>
      </c>
      <c r="M5" s="5" t="s">
        <v>60</v>
      </c>
      <c r="N5" s="5" t="s">
        <v>89</v>
      </c>
      <c r="O5" s="6" t="s">
        <v>62</v>
      </c>
      <c r="P5" s="5" t="s">
        <v>63</v>
      </c>
      <c r="Q5" s="5" t="s">
        <v>64</v>
      </c>
      <c r="R5" s="5" t="s">
        <v>93</v>
      </c>
      <c r="S5" s="5" t="s">
        <v>66</v>
      </c>
      <c r="T5" s="5" t="s">
        <v>99</v>
      </c>
      <c r="U5" s="5"/>
      <c r="V5" s="5" t="s">
        <v>100</v>
      </c>
      <c r="W5" s="5" t="s">
        <v>62</v>
      </c>
      <c r="X5" s="6" t="s">
        <v>62</v>
      </c>
      <c r="Y5" s="5" t="s">
        <v>68</v>
      </c>
    </row>
    <row r="6" spans="1:25" ht="69" hidden="1" x14ac:dyDescent="0.25">
      <c r="A6" s="9" t="s">
        <v>101</v>
      </c>
      <c r="B6" s="5" t="s">
        <v>82</v>
      </c>
      <c r="C6" s="7">
        <v>45463</v>
      </c>
      <c r="D6" s="5" t="s">
        <v>83</v>
      </c>
      <c r="E6" s="5" t="s">
        <v>84</v>
      </c>
      <c r="F6" s="5">
        <f>COUNTIF(Planilha1!A:A,A5)</f>
        <v>0</v>
      </c>
      <c r="G6" s="5" t="s">
        <v>102</v>
      </c>
      <c r="H6" s="5">
        <v>112</v>
      </c>
      <c r="I6" s="5" t="s">
        <v>103</v>
      </c>
      <c r="J6" s="5" t="s">
        <v>87</v>
      </c>
      <c r="K6" s="5" t="s">
        <v>58</v>
      </c>
      <c r="L6" s="5" t="s">
        <v>88</v>
      </c>
      <c r="M6" s="5" t="s">
        <v>60</v>
      </c>
      <c r="N6" s="5" t="s">
        <v>78</v>
      </c>
      <c r="O6" s="6" t="s">
        <v>62</v>
      </c>
      <c r="P6" s="5" t="s">
        <v>63</v>
      </c>
      <c r="Q6" s="5" t="s">
        <v>64</v>
      </c>
      <c r="R6" s="5" t="s">
        <v>90</v>
      </c>
      <c r="S6" s="5" t="s">
        <v>66</v>
      </c>
      <c r="T6" s="5" t="s">
        <v>104</v>
      </c>
      <c r="U6" s="5"/>
      <c r="V6" s="5" t="s">
        <v>66</v>
      </c>
      <c r="W6" s="5" t="s">
        <v>62</v>
      </c>
      <c r="X6" s="5" t="s">
        <v>105</v>
      </c>
      <c r="Y6" s="5" t="s">
        <v>106</v>
      </c>
    </row>
    <row r="7" spans="1:25" ht="34.5" hidden="1" x14ac:dyDescent="0.25">
      <c r="A7" s="9" t="s">
        <v>107</v>
      </c>
      <c r="B7" s="5" t="s">
        <v>53</v>
      </c>
      <c r="C7" s="7">
        <v>45422</v>
      </c>
      <c r="D7" s="5" t="s">
        <v>54</v>
      </c>
      <c r="E7" s="5" t="s">
        <v>108</v>
      </c>
      <c r="F7" s="5">
        <f>COUNTIF(Planilha1!A:A,A6)</f>
        <v>0</v>
      </c>
      <c r="G7" s="5" t="s">
        <v>109</v>
      </c>
      <c r="H7" s="5">
        <v>225</v>
      </c>
      <c r="I7" s="5" t="s">
        <v>109</v>
      </c>
      <c r="J7" s="5" t="s">
        <v>57</v>
      </c>
      <c r="K7" s="5" t="s">
        <v>58</v>
      </c>
      <c r="L7" s="5" t="s">
        <v>59</v>
      </c>
      <c r="M7" s="5" t="s">
        <v>60</v>
      </c>
      <c r="N7" s="5" t="s">
        <v>61</v>
      </c>
      <c r="O7" s="6" t="s">
        <v>62</v>
      </c>
      <c r="P7" s="5" t="s">
        <v>63</v>
      </c>
      <c r="Q7" s="5" t="s">
        <v>64</v>
      </c>
      <c r="R7" s="5" t="s">
        <v>65</v>
      </c>
      <c r="S7" s="5" t="s">
        <v>66</v>
      </c>
      <c r="T7" s="5" t="s">
        <v>67</v>
      </c>
      <c r="U7" s="5"/>
      <c r="V7" s="5" t="s">
        <v>66</v>
      </c>
      <c r="W7" s="5" t="s">
        <v>62</v>
      </c>
      <c r="X7" s="6" t="s">
        <v>62</v>
      </c>
      <c r="Y7" s="5" t="s">
        <v>68</v>
      </c>
    </row>
    <row r="8" spans="1:25" ht="69" hidden="1" x14ac:dyDescent="0.25">
      <c r="A8" s="9" t="s">
        <v>110</v>
      </c>
      <c r="B8" s="5" t="s">
        <v>82</v>
      </c>
      <c r="C8" s="7">
        <v>45366</v>
      </c>
      <c r="D8" s="5" t="s">
        <v>83</v>
      </c>
      <c r="E8" s="5" t="s">
        <v>84</v>
      </c>
      <c r="F8" s="5">
        <f>COUNTIF(Planilha1!A:A,A7)</f>
        <v>0</v>
      </c>
      <c r="G8" s="5" t="s">
        <v>96</v>
      </c>
      <c r="H8" s="5">
        <v>252</v>
      </c>
      <c r="I8" s="5" t="s">
        <v>111</v>
      </c>
      <c r="J8" s="5" t="s">
        <v>87</v>
      </c>
      <c r="K8" s="5" t="s">
        <v>58</v>
      </c>
      <c r="L8" s="5" t="s">
        <v>88</v>
      </c>
      <c r="M8" s="5" t="s">
        <v>60</v>
      </c>
      <c r="N8" s="5" t="s">
        <v>78</v>
      </c>
      <c r="O8" s="6" t="s">
        <v>62</v>
      </c>
      <c r="P8" s="5" t="s">
        <v>63</v>
      </c>
      <c r="Q8" s="5" t="s">
        <v>64</v>
      </c>
      <c r="R8" s="5" t="s">
        <v>90</v>
      </c>
      <c r="S8" s="5" t="s">
        <v>66</v>
      </c>
      <c r="T8" s="5" t="s">
        <v>112</v>
      </c>
      <c r="U8" s="5"/>
      <c r="V8" s="5" t="s">
        <v>66</v>
      </c>
      <c r="W8" s="5" t="s">
        <v>62</v>
      </c>
      <c r="X8" s="5" t="s">
        <v>113</v>
      </c>
      <c r="Y8" s="5" t="s">
        <v>106</v>
      </c>
    </row>
    <row r="9" spans="1:25" ht="69" hidden="1" x14ac:dyDescent="0.25">
      <c r="A9" s="9" t="s">
        <v>114</v>
      </c>
      <c r="B9" s="5" t="s">
        <v>82</v>
      </c>
      <c r="C9" s="7">
        <v>45356</v>
      </c>
      <c r="D9" s="5" t="s">
        <v>83</v>
      </c>
      <c r="E9" s="5" t="s">
        <v>84</v>
      </c>
      <c r="F9" s="5">
        <f>COUNTIF(Planilha1!A:A,A8)</f>
        <v>0</v>
      </c>
      <c r="G9" s="5" t="s">
        <v>115</v>
      </c>
      <c r="H9" s="5">
        <v>21</v>
      </c>
      <c r="I9" s="5" t="s">
        <v>115</v>
      </c>
      <c r="J9" s="5" t="s">
        <v>87</v>
      </c>
      <c r="K9" s="5" t="s">
        <v>58</v>
      </c>
      <c r="L9" s="5" t="s">
        <v>88</v>
      </c>
      <c r="M9" s="5" t="s">
        <v>60</v>
      </c>
      <c r="N9" s="5" t="s">
        <v>77</v>
      </c>
      <c r="O9" s="6" t="s">
        <v>62</v>
      </c>
      <c r="P9" s="5" t="s">
        <v>63</v>
      </c>
      <c r="Q9" s="5" t="s">
        <v>64</v>
      </c>
      <c r="R9" s="5" t="s">
        <v>90</v>
      </c>
      <c r="S9" s="5" t="s">
        <v>66</v>
      </c>
      <c r="T9" s="5" t="s">
        <v>116</v>
      </c>
      <c r="U9" s="5"/>
      <c r="V9" s="5" t="s">
        <v>66</v>
      </c>
      <c r="W9" s="5" t="s">
        <v>62</v>
      </c>
      <c r="X9" s="6" t="s">
        <v>62</v>
      </c>
      <c r="Y9" s="5" t="s">
        <v>68</v>
      </c>
    </row>
    <row r="10" spans="1:25" x14ac:dyDescent="0.25">
      <c r="A10" s="16" t="s">
        <v>117</v>
      </c>
      <c r="B10" s="12" t="s">
        <v>118</v>
      </c>
      <c r="C10" s="15">
        <v>45338</v>
      </c>
      <c r="D10" s="12" t="s">
        <v>119</v>
      </c>
      <c r="E10" s="17" t="s">
        <v>120</v>
      </c>
      <c r="F10" s="12">
        <f>COUNTIF(Planilha1!A:A,A9)</f>
        <v>0</v>
      </c>
      <c r="G10" s="12" t="s">
        <v>121</v>
      </c>
      <c r="H10" s="12">
        <v>20</v>
      </c>
      <c r="I10" s="12" t="s">
        <v>122</v>
      </c>
      <c r="J10" s="12" t="s">
        <v>123</v>
      </c>
      <c r="K10" s="12" t="s">
        <v>124</v>
      </c>
      <c r="L10" s="12" t="s">
        <v>76</v>
      </c>
      <c r="M10" s="12" t="s">
        <v>60</v>
      </c>
      <c r="N10" s="12" t="s">
        <v>78</v>
      </c>
      <c r="O10" s="12" t="s">
        <v>77</v>
      </c>
      <c r="P10" s="12" t="s">
        <v>63</v>
      </c>
      <c r="Q10" s="12" t="s">
        <v>64</v>
      </c>
      <c r="R10" s="12" t="s">
        <v>90</v>
      </c>
      <c r="S10" s="12" t="s">
        <v>66</v>
      </c>
      <c r="T10" s="12" t="s">
        <v>125</v>
      </c>
      <c r="U10" s="12"/>
      <c r="V10" s="12" t="s">
        <v>126</v>
      </c>
      <c r="W10" s="12" t="s">
        <v>127</v>
      </c>
      <c r="X10" s="13" t="s">
        <v>62</v>
      </c>
      <c r="Y10" s="12" t="s">
        <v>128</v>
      </c>
    </row>
    <row r="11" spans="1:25" ht="69" hidden="1" x14ac:dyDescent="0.25">
      <c r="A11" s="9" t="s">
        <v>129</v>
      </c>
      <c r="B11" s="5" t="s">
        <v>93</v>
      </c>
      <c r="C11" s="7">
        <v>45330</v>
      </c>
      <c r="D11" s="5" t="s">
        <v>130</v>
      </c>
      <c r="E11" s="5" t="s">
        <v>131</v>
      </c>
      <c r="F11" s="5">
        <f>COUNTIF(Planilha1!A:A,A10)</f>
        <v>0</v>
      </c>
      <c r="G11" s="5" t="s">
        <v>132</v>
      </c>
      <c r="H11" s="5">
        <v>341</v>
      </c>
      <c r="I11" s="5" t="s">
        <v>133</v>
      </c>
      <c r="J11" s="5" t="s">
        <v>98</v>
      </c>
      <c r="K11" s="5" t="s">
        <v>58</v>
      </c>
      <c r="L11" s="5" t="s">
        <v>59</v>
      </c>
      <c r="M11" s="5" t="s">
        <v>60</v>
      </c>
      <c r="N11" s="5" t="s">
        <v>89</v>
      </c>
      <c r="O11" s="6" t="s">
        <v>62</v>
      </c>
      <c r="P11" s="5" t="s">
        <v>63</v>
      </c>
      <c r="Q11" s="5" t="s">
        <v>64</v>
      </c>
      <c r="R11" s="5" t="s">
        <v>93</v>
      </c>
      <c r="S11" s="5" t="s">
        <v>66</v>
      </c>
      <c r="T11" s="5" t="s">
        <v>134</v>
      </c>
      <c r="U11" s="5"/>
      <c r="V11" s="5" t="s">
        <v>66</v>
      </c>
      <c r="W11" s="5" t="s">
        <v>62</v>
      </c>
      <c r="X11" s="6" t="s">
        <v>62</v>
      </c>
      <c r="Y11" s="5" t="s">
        <v>68</v>
      </c>
    </row>
    <row r="12" spans="1:25" ht="69" hidden="1" x14ac:dyDescent="0.25">
      <c r="A12" s="9" t="s">
        <v>135</v>
      </c>
      <c r="B12" s="5" t="s">
        <v>82</v>
      </c>
      <c r="C12" s="7">
        <v>45175</v>
      </c>
      <c r="D12" s="5" t="s">
        <v>83</v>
      </c>
      <c r="E12" s="5" t="s">
        <v>84</v>
      </c>
      <c r="F12" s="5">
        <f>COUNTIF(Planilha1!A:A,A11)</f>
        <v>0</v>
      </c>
      <c r="G12" s="5" t="s">
        <v>136</v>
      </c>
      <c r="H12" s="5">
        <v>243</v>
      </c>
      <c r="I12" s="5" t="s">
        <v>137</v>
      </c>
      <c r="J12" s="5" t="s">
        <v>87</v>
      </c>
      <c r="K12" s="5" t="s">
        <v>58</v>
      </c>
      <c r="L12" s="5" t="s">
        <v>88</v>
      </c>
      <c r="M12" s="5" t="s">
        <v>60</v>
      </c>
      <c r="N12" s="5" t="s">
        <v>138</v>
      </c>
      <c r="O12" s="6" t="s">
        <v>62</v>
      </c>
      <c r="P12" s="5" t="s">
        <v>63</v>
      </c>
      <c r="Q12" s="5" t="s">
        <v>64</v>
      </c>
      <c r="R12" s="5" t="s">
        <v>90</v>
      </c>
      <c r="S12" s="5" t="s">
        <v>66</v>
      </c>
      <c r="T12" s="5" t="s">
        <v>139</v>
      </c>
      <c r="U12" s="5"/>
      <c r="V12" s="5" t="s">
        <v>66</v>
      </c>
      <c r="W12" s="5" t="s">
        <v>62</v>
      </c>
      <c r="X12" s="5" t="s">
        <v>111</v>
      </c>
      <c r="Y12" s="5" t="s">
        <v>68</v>
      </c>
    </row>
    <row r="13" spans="1:25" hidden="1" x14ac:dyDescent="0.25">
      <c r="A13" s="16" t="s">
        <v>140</v>
      </c>
      <c r="B13" s="12" t="s">
        <v>141</v>
      </c>
      <c r="C13" s="15">
        <v>45152</v>
      </c>
      <c r="D13" s="12" t="s">
        <v>71</v>
      </c>
      <c r="E13" s="14" t="s">
        <v>142</v>
      </c>
      <c r="F13" s="12">
        <f>COUNTIF(Planilha1!A:A,A12)</f>
        <v>0</v>
      </c>
      <c r="G13" s="12" t="s">
        <v>143</v>
      </c>
      <c r="H13" s="12">
        <v>273</v>
      </c>
      <c r="I13" s="12" t="s">
        <v>144</v>
      </c>
      <c r="J13" s="12" t="s">
        <v>145</v>
      </c>
      <c r="K13" s="12" t="s">
        <v>124</v>
      </c>
      <c r="L13" s="12" t="s">
        <v>76</v>
      </c>
      <c r="M13" s="12" t="s">
        <v>60</v>
      </c>
      <c r="N13" s="12" t="s">
        <v>78</v>
      </c>
      <c r="O13" s="12" t="s">
        <v>61</v>
      </c>
      <c r="P13" s="12" t="s">
        <v>63</v>
      </c>
      <c r="Q13" s="12" t="s">
        <v>64</v>
      </c>
      <c r="R13" s="12" t="s">
        <v>79</v>
      </c>
      <c r="S13" s="12" t="s">
        <v>66</v>
      </c>
      <c r="T13" s="12" t="s">
        <v>146</v>
      </c>
      <c r="U13" s="12"/>
      <c r="V13" s="12" t="s">
        <v>66</v>
      </c>
      <c r="W13" s="12" t="s">
        <v>62</v>
      </c>
      <c r="X13" s="13" t="s">
        <v>62</v>
      </c>
      <c r="Y13" s="12" t="s">
        <v>68</v>
      </c>
    </row>
    <row r="14" spans="1:25" hidden="1" x14ac:dyDescent="0.25">
      <c r="A14" s="16" t="s">
        <v>147</v>
      </c>
      <c r="B14" s="12" t="s">
        <v>93</v>
      </c>
      <c r="C14" s="15">
        <v>45077</v>
      </c>
      <c r="D14" s="12" t="s">
        <v>148</v>
      </c>
      <c r="E14" s="14" t="s">
        <v>149</v>
      </c>
      <c r="F14" s="12">
        <f>COUNTIF(Planilha1!A:A,A13)</f>
        <v>0</v>
      </c>
      <c r="G14" s="12" t="s">
        <v>150</v>
      </c>
      <c r="H14" s="12">
        <v>103</v>
      </c>
      <c r="I14" s="12" t="s">
        <v>151</v>
      </c>
      <c r="J14" s="12" t="s">
        <v>98</v>
      </c>
      <c r="K14" s="12" t="s">
        <v>152</v>
      </c>
      <c r="L14" s="12" t="s">
        <v>76</v>
      </c>
      <c r="M14" s="12" t="s">
        <v>60</v>
      </c>
      <c r="N14" s="12" t="s">
        <v>78</v>
      </c>
      <c r="O14" s="12" t="s">
        <v>61</v>
      </c>
      <c r="P14" s="12" t="s">
        <v>63</v>
      </c>
      <c r="Q14" s="12" t="s">
        <v>64</v>
      </c>
      <c r="R14" s="12" t="s">
        <v>93</v>
      </c>
      <c r="S14" s="12" t="s">
        <v>66</v>
      </c>
      <c r="T14" s="12" t="s">
        <v>153</v>
      </c>
      <c r="U14" s="12"/>
      <c r="V14" s="12" t="s">
        <v>154</v>
      </c>
      <c r="W14" s="12" t="s">
        <v>62</v>
      </c>
      <c r="X14" s="12" t="s">
        <v>155</v>
      </c>
      <c r="Y14" s="12" t="s">
        <v>68</v>
      </c>
    </row>
    <row r="15" spans="1:25" hidden="1" x14ac:dyDescent="0.25">
      <c r="A15" s="16" t="s">
        <v>156</v>
      </c>
      <c r="B15" s="12" t="s">
        <v>157</v>
      </c>
      <c r="C15" s="15">
        <v>44803</v>
      </c>
      <c r="D15" s="12" t="s">
        <v>71</v>
      </c>
      <c r="E15" s="14" t="s">
        <v>158</v>
      </c>
      <c r="F15" s="12">
        <f>COUNTIF(Planilha1!A:A,A14)</f>
        <v>0</v>
      </c>
      <c r="G15" s="12" t="s">
        <v>159</v>
      </c>
      <c r="H15" s="12">
        <v>399</v>
      </c>
      <c r="I15" s="12" t="s">
        <v>160</v>
      </c>
      <c r="J15" s="12" t="s">
        <v>161</v>
      </c>
      <c r="K15" s="12" t="s">
        <v>162</v>
      </c>
      <c r="L15" s="12" t="s">
        <v>76</v>
      </c>
      <c r="M15" s="12" t="s">
        <v>60</v>
      </c>
      <c r="N15" s="12" t="s">
        <v>61</v>
      </c>
      <c r="O15" s="12" t="s">
        <v>78</v>
      </c>
      <c r="P15" s="12" t="s">
        <v>63</v>
      </c>
      <c r="Q15" s="12" t="s">
        <v>64</v>
      </c>
      <c r="R15" s="12" t="s">
        <v>163</v>
      </c>
      <c r="S15" s="12" t="s">
        <v>66</v>
      </c>
      <c r="T15" s="12" t="s">
        <v>164</v>
      </c>
      <c r="U15" s="12"/>
      <c r="V15" s="12" t="s">
        <v>66</v>
      </c>
      <c r="W15" s="12" t="s">
        <v>62</v>
      </c>
      <c r="X15" s="13" t="s">
        <v>62</v>
      </c>
      <c r="Y15" s="12" t="s">
        <v>68</v>
      </c>
    </row>
    <row r="16" spans="1:25" ht="69" hidden="1" x14ac:dyDescent="0.25">
      <c r="A16" s="9" t="s">
        <v>165</v>
      </c>
      <c r="B16" s="5" t="s">
        <v>82</v>
      </c>
      <c r="C16" s="7">
        <v>44637</v>
      </c>
      <c r="D16" s="5" t="s">
        <v>83</v>
      </c>
      <c r="E16" s="5" t="s">
        <v>84</v>
      </c>
      <c r="F16" s="5">
        <f>COUNTIF(Planilha1!A:A,A15)</f>
        <v>0</v>
      </c>
      <c r="G16" s="5" t="s">
        <v>166</v>
      </c>
      <c r="H16" s="5">
        <v>258</v>
      </c>
      <c r="I16" s="5" t="s">
        <v>167</v>
      </c>
      <c r="J16" s="5" t="s">
        <v>87</v>
      </c>
      <c r="K16" s="5" t="s">
        <v>58</v>
      </c>
      <c r="L16" s="5" t="s">
        <v>88</v>
      </c>
      <c r="M16" s="5" t="s">
        <v>60</v>
      </c>
      <c r="N16" s="5" t="s">
        <v>61</v>
      </c>
      <c r="O16" s="6" t="s">
        <v>62</v>
      </c>
      <c r="P16" s="5" t="s">
        <v>63</v>
      </c>
      <c r="Q16" s="5" t="s">
        <v>64</v>
      </c>
      <c r="R16" s="5" t="s">
        <v>90</v>
      </c>
      <c r="S16" s="5" t="s">
        <v>66</v>
      </c>
      <c r="T16" s="5" t="s">
        <v>168</v>
      </c>
      <c r="U16" s="5"/>
      <c r="V16" s="5" t="s">
        <v>66</v>
      </c>
      <c r="W16" s="5" t="s">
        <v>62</v>
      </c>
      <c r="X16" s="5" t="s">
        <v>113</v>
      </c>
      <c r="Y16" s="5" t="s">
        <v>106</v>
      </c>
    </row>
    <row r="17" spans="1:25" ht="86.25" hidden="1" x14ac:dyDescent="0.25">
      <c r="A17" s="9" t="s">
        <v>169</v>
      </c>
      <c r="B17" s="5" t="s">
        <v>170</v>
      </c>
      <c r="C17" s="7">
        <v>44614</v>
      </c>
      <c r="D17" s="5" t="s">
        <v>94</v>
      </c>
      <c r="E17" s="5" t="s">
        <v>171</v>
      </c>
      <c r="F17" s="5">
        <f>COUNTIF(Planilha1!A:A,A16)</f>
        <v>0</v>
      </c>
      <c r="G17" s="5" t="s">
        <v>172</v>
      </c>
      <c r="H17" s="5">
        <v>1133</v>
      </c>
      <c r="I17" s="5" t="s">
        <v>173</v>
      </c>
      <c r="J17" s="5" t="s">
        <v>174</v>
      </c>
      <c r="K17" s="5" t="s">
        <v>58</v>
      </c>
      <c r="L17" s="5" t="s">
        <v>59</v>
      </c>
      <c r="M17" s="5" t="s">
        <v>60</v>
      </c>
      <c r="N17" s="5" t="s">
        <v>61</v>
      </c>
      <c r="O17" s="6" t="s">
        <v>62</v>
      </c>
      <c r="P17" s="5" t="s">
        <v>63</v>
      </c>
      <c r="Q17" s="5" t="s">
        <v>64</v>
      </c>
      <c r="R17" s="5" t="s">
        <v>175</v>
      </c>
      <c r="S17" s="5" t="s">
        <v>66</v>
      </c>
      <c r="T17" s="5" t="s">
        <v>176</v>
      </c>
      <c r="U17" s="5"/>
      <c r="V17" s="5" t="s">
        <v>66</v>
      </c>
      <c r="W17" s="5" t="s">
        <v>62</v>
      </c>
      <c r="X17" s="6" t="s">
        <v>62</v>
      </c>
      <c r="Y17" s="5" t="s">
        <v>68</v>
      </c>
    </row>
    <row r="18" spans="1:25" ht="103.5" hidden="1" x14ac:dyDescent="0.25">
      <c r="A18" s="9" t="s">
        <v>177</v>
      </c>
      <c r="B18" s="5" t="s">
        <v>93</v>
      </c>
      <c r="C18" s="7">
        <v>44470</v>
      </c>
      <c r="D18" s="5" t="s">
        <v>54</v>
      </c>
      <c r="E18" s="5" t="s">
        <v>178</v>
      </c>
      <c r="F18" s="5">
        <f>COUNTIF(Planilha1!A:A,A17)</f>
        <v>0</v>
      </c>
      <c r="G18" s="5" t="s">
        <v>179</v>
      </c>
      <c r="H18" s="5">
        <v>785</v>
      </c>
      <c r="I18" s="5" t="s">
        <v>180</v>
      </c>
      <c r="J18" s="5" t="s">
        <v>98</v>
      </c>
      <c r="K18" s="5" t="s">
        <v>58</v>
      </c>
      <c r="L18" s="6" t="s">
        <v>62</v>
      </c>
      <c r="M18" s="6" t="s">
        <v>62</v>
      </c>
      <c r="N18" s="5" t="s">
        <v>138</v>
      </c>
      <c r="O18" s="6" t="s">
        <v>62</v>
      </c>
      <c r="P18" s="5" t="s">
        <v>63</v>
      </c>
      <c r="Q18" s="5" t="s">
        <v>64</v>
      </c>
      <c r="R18" s="5" t="s">
        <v>93</v>
      </c>
      <c r="S18" s="5" t="s">
        <v>66</v>
      </c>
      <c r="T18" s="5" t="s">
        <v>181</v>
      </c>
      <c r="U18" s="5"/>
      <c r="V18" s="5" t="s">
        <v>66</v>
      </c>
      <c r="W18" s="5" t="s">
        <v>62</v>
      </c>
      <c r="X18" s="6" t="s">
        <v>62</v>
      </c>
      <c r="Y18" s="5" t="s">
        <v>68</v>
      </c>
    </row>
    <row r="19" spans="1:25" hidden="1" x14ac:dyDescent="0.25">
      <c r="A19" s="16" t="s">
        <v>182</v>
      </c>
      <c r="B19" s="12" t="s">
        <v>93</v>
      </c>
      <c r="C19" s="15">
        <v>44224</v>
      </c>
      <c r="D19" s="12" t="s">
        <v>119</v>
      </c>
      <c r="E19" s="14" t="s">
        <v>183</v>
      </c>
      <c r="F19" s="12">
        <f>COUNTIF(Planilha1!A:A,A18)</f>
        <v>0</v>
      </c>
      <c r="G19" s="12" t="s">
        <v>184</v>
      </c>
      <c r="H19" s="12">
        <v>265</v>
      </c>
      <c r="I19" s="12" t="s">
        <v>185</v>
      </c>
      <c r="J19" s="12" t="s">
        <v>98</v>
      </c>
      <c r="K19" s="12" t="s">
        <v>186</v>
      </c>
      <c r="L19" s="12" t="s">
        <v>76</v>
      </c>
      <c r="M19" s="12" t="s">
        <v>60</v>
      </c>
      <c r="N19" s="12" t="s">
        <v>89</v>
      </c>
      <c r="O19" s="12" t="s">
        <v>78</v>
      </c>
      <c r="P19" s="12" t="s">
        <v>63</v>
      </c>
      <c r="Q19" s="12" t="s">
        <v>64</v>
      </c>
      <c r="R19" s="12" t="s">
        <v>93</v>
      </c>
      <c r="S19" s="12" t="s">
        <v>187</v>
      </c>
      <c r="T19" s="12" t="s">
        <v>188</v>
      </c>
      <c r="U19" s="12"/>
      <c r="V19" s="12" t="s">
        <v>189</v>
      </c>
      <c r="W19" s="12" t="s">
        <v>127</v>
      </c>
      <c r="X19" s="13" t="s">
        <v>62</v>
      </c>
      <c r="Y19" s="12" t="s">
        <v>106</v>
      </c>
    </row>
    <row r="20" spans="1:25" hidden="1" x14ac:dyDescent="0.25">
      <c r="A20" s="16" t="s">
        <v>190</v>
      </c>
      <c r="B20" s="12" t="s">
        <v>93</v>
      </c>
      <c r="C20" s="15">
        <v>44215</v>
      </c>
      <c r="D20" s="12" t="s">
        <v>191</v>
      </c>
      <c r="E20" s="14" t="s">
        <v>192</v>
      </c>
      <c r="F20" s="12">
        <f>COUNTIF(Planilha1!A:A,A19)</f>
        <v>0</v>
      </c>
      <c r="G20" s="12" t="s">
        <v>193</v>
      </c>
      <c r="H20" s="12">
        <v>316</v>
      </c>
      <c r="I20" s="12" t="s">
        <v>194</v>
      </c>
      <c r="J20" s="12" t="s">
        <v>98</v>
      </c>
      <c r="K20" s="12" t="s">
        <v>195</v>
      </c>
      <c r="L20" s="12" t="s">
        <v>76</v>
      </c>
      <c r="M20" s="12" t="s">
        <v>60</v>
      </c>
      <c r="N20" s="12" t="s">
        <v>89</v>
      </c>
      <c r="O20" s="12" t="s">
        <v>78</v>
      </c>
      <c r="P20" s="12" t="s">
        <v>63</v>
      </c>
      <c r="Q20" s="12" t="s">
        <v>64</v>
      </c>
      <c r="R20" s="12" t="s">
        <v>93</v>
      </c>
      <c r="S20" s="12" t="s">
        <v>187</v>
      </c>
      <c r="T20" s="12" t="s">
        <v>196</v>
      </c>
      <c r="U20" s="12"/>
      <c r="V20" s="12" t="s">
        <v>189</v>
      </c>
      <c r="W20" s="12" t="s">
        <v>62</v>
      </c>
      <c r="X20" s="13" t="s">
        <v>62</v>
      </c>
      <c r="Y20" s="12" t="s">
        <v>68</v>
      </c>
    </row>
    <row r="21" spans="1:25" hidden="1" x14ac:dyDescent="0.25">
      <c r="A21" s="16" t="s">
        <v>197</v>
      </c>
      <c r="B21" s="12" t="s">
        <v>93</v>
      </c>
      <c r="C21" s="15">
        <v>44131</v>
      </c>
      <c r="D21" s="12" t="s">
        <v>71</v>
      </c>
      <c r="E21" s="14" t="s">
        <v>198</v>
      </c>
      <c r="F21" s="12">
        <f>COUNTIF(Planilha1!A:A,A20)</f>
        <v>0</v>
      </c>
      <c r="G21" s="12" t="s">
        <v>199</v>
      </c>
      <c r="H21" s="12">
        <v>517</v>
      </c>
      <c r="I21" s="12" t="s">
        <v>200</v>
      </c>
      <c r="J21" s="12" t="s">
        <v>98</v>
      </c>
      <c r="K21" s="12" t="s">
        <v>201</v>
      </c>
      <c r="L21" s="12" t="s">
        <v>76</v>
      </c>
      <c r="M21" s="12" t="s">
        <v>60</v>
      </c>
      <c r="N21" s="12" t="s">
        <v>61</v>
      </c>
      <c r="O21" s="12" t="s">
        <v>77</v>
      </c>
      <c r="P21" s="12" t="s">
        <v>63</v>
      </c>
      <c r="Q21" s="12" t="s">
        <v>64</v>
      </c>
      <c r="R21" s="12" t="s">
        <v>93</v>
      </c>
      <c r="S21" s="12" t="s">
        <v>202</v>
      </c>
      <c r="T21" s="12" t="s">
        <v>203</v>
      </c>
      <c r="U21" s="12"/>
      <c r="V21" s="12" t="s">
        <v>66</v>
      </c>
      <c r="W21" s="12" t="s">
        <v>62</v>
      </c>
      <c r="X21" s="13" t="s">
        <v>62</v>
      </c>
      <c r="Y21" s="12" t="s">
        <v>68</v>
      </c>
    </row>
    <row r="22" spans="1:25" x14ac:dyDescent="0.25">
      <c r="A22" s="16" t="s">
        <v>204</v>
      </c>
      <c r="B22" s="12" t="s">
        <v>93</v>
      </c>
      <c r="C22" s="15">
        <v>44039</v>
      </c>
      <c r="D22" s="12" t="s">
        <v>148</v>
      </c>
      <c r="E22" s="17" t="s">
        <v>205</v>
      </c>
      <c r="F22" s="12">
        <f>COUNTIF(Planilha1!A:A,A21)</f>
        <v>0</v>
      </c>
      <c r="G22" s="12" t="s">
        <v>206</v>
      </c>
      <c r="H22" s="12">
        <v>239</v>
      </c>
      <c r="I22" s="12" t="s">
        <v>207</v>
      </c>
      <c r="J22" s="12" t="s">
        <v>98</v>
      </c>
      <c r="K22" s="12" t="s">
        <v>208</v>
      </c>
      <c r="L22" s="12" t="s">
        <v>76</v>
      </c>
      <c r="M22" s="12" t="s">
        <v>60</v>
      </c>
      <c r="N22" s="12" t="s">
        <v>89</v>
      </c>
      <c r="O22" s="12" t="s">
        <v>78</v>
      </c>
      <c r="P22" s="12" t="s">
        <v>63</v>
      </c>
      <c r="Q22" s="12" t="s">
        <v>64</v>
      </c>
      <c r="R22" s="12" t="s">
        <v>93</v>
      </c>
      <c r="S22" s="12" t="s">
        <v>209</v>
      </c>
      <c r="T22" s="12" t="s">
        <v>210</v>
      </c>
      <c r="U22" s="12"/>
      <c r="V22" s="12" t="s">
        <v>211</v>
      </c>
      <c r="W22" s="12" t="s">
        <v>62</v>
      </c>
      <c r="X22" s="13" t="s">
        <v>62</v>
      </c>
      <c r="Y22" s="12" t="s">
        <v>68</v>
      </c>
    </row>
    <row r="23" spans="1:25" hidden="1" x14ac:dyDescent="0.25">
      <c r="A23" s="16" t="s">
        <v>212</v>
      </c>
      <c r="B23" s="12" t="s">
        <v>213</v>
      </c>
      <c r="C23" s="15">
        <v>44018</v>
      </c>
      <c r="D23" s="12" t="s">
        <v>148</v>
      </c>
      <c r="E23" s="18" t="s">
        <v>214</v>
      </c>
      <c r="F23" s="12">
        <f>COUNTIF(Planilha1!A:A,A22)</f>
        <v>0</v>
      </c>
      <c r="G23" s="12" t="s">
        <v>215</v>
      </c>
      <c r="H23" s="12">
        <v>5</v>
      </c>
      <c r="I23" s="12" t="s">
        <v>215</v>
      </c>
      <c r="J23" s="12" t="s">
        <v>216</v>
      </c>
      <c r="K23" s="12" t="s">
        <v>124</v>
      </c>
      <c r="L23" s="12" t="s">
        <v>76</v>
      </c>
      <c r="M23" s="12" t="s">
        <v>60</v>
      </c>
      <c r="N23" s="12" t="s">
        <v>89</v>
      </c>
      <c r="O23" s="12" t="s">
        <v>78</v>
      </c>
      <c r="P23" s="12" t="s">
        <v>63</v>
      </c>
      <c r="Q23" s="12" t="s">
        <v>64</v>
      </c>
      <c r="R23" s="12" t="s">
        <v>79</v>
      </c>
      <c r="S23" s="12" t="s">
        <v>66</v>
      </c>
      <c r="T23" s="12" t="s">
        <v>217</v>
      </c>
      <c r="U23" s="12"/>
      <c r="V23" s="12" t="s">
        <v>66</v>
      </c>
      <c r="W23" s="12" t="s">
        <v>62</v>
      </c>
      <c r="X23" s="13" t="s">
        <v>62</v>
      </c>
      <c r="Y23" s="12" t="s">
        <v>68</v>
      </c>
    </row>
    <row r="24" spans="1:25" hidden="1" x14ac:dyDescent="0.25">
      <c r="A24" s="16" t="s">
        <v>218</v>
      </c>
      <c r="B24" s="12" t="s">
        <v>93</v>
      </c>
      <c r="C24" s="15">
        <v>44008</v>
      </c>
      <c r="D24" s="12" t="s">
        <v>71</v>
      </c>
      <c r="E24" s="14" t="s">
        <v>219</v>
      </c>
      <c r="F24" s="12">
        <f>COUNTIF(Planilha1!A:A,A23)</f>
        <v>0</v>
      </c>
      <c r="G24" s="12" t="s">
        <v>220</v>
      </c>
      <c r="H24" s="12">
        <v>224</v>
      </c>
      <c r="I24" s="12" t="s">
        <v>220</v>
      </c>
      <c r="J24" s="12" t="s">
        <v>98</v>
      </c>
      <c r="K24" s="12" t="s">
        <v>221</v>
      </c>
      <c r="L24" s="12" t="s">
        <v>76</v>
      </c>
      <c r="M24" s="12" t="s">
        <v>60</v>
      </c>
      <c r="N24" s="12" t="s">
        <v>89</v>
      </c>
      <c r="O24" s="12" t="s">
        <v>61</v>
      </c>
      <c r="P24" s="12" t="s">
        <v>63</v>
      </c>
      <c r="Q24" s="12" t="s">
        <v>64</v>
      </c>
      <c r="R24" s="12" t="s">
        <v>93</v>
      </c>
      <c r="S24" s="12" t="s">
        <v>222</v>
      </c>
      <c r="T24" s="12" t="s">
        <v>223</v>
      </c>
      <c r="U24" s="12"/>
      <c r="V24" s="12" t="s">
        <v>66</v>
      </c>
      <c r="W24" s="12" t="s">
        <v>62</v>
      </c>
      <c r="X24" s="13" t="s">
        <v>62</v>
      </c>
      <c r="Y24" s="12" t="s">
        <v>68</v>
      </c>
    </row>
    <row r="25" spans="1:25" hidden="1" x14ac:dyDescent="0.25">
      <c r="A25" s="16" t="s">
        <v>224</v>
      </c>
      <c r="B25" s="12" t="s">
        <v>93</v>
      </c>
      <c r="C25" s="15">
        <v>43840</v>
      </c>
      <c r="D25" s="12" t="s">
        <v>148</v>
      </c>
      <c r="E25" s="14" t="s">
        <v>225</v>
      </c>
      <c r="F25" s="12">
        <f>COUNTIF(Planilha1!A:A,A24)</f>
        <v>0</v>
      </c>
      <c r="G25" s="12" t="s">
        <v>226</v>
      </c>
      <c r="H25" s="12">
        <v>1778</v>
      </c>
      <c r="I25" s="12" t="s">
        <v>227</v>
      </c>
      <c r="J25" s="12" t="s">
        <v>98</v>
      </c>
      <c r="K25" s="12" t="s">
        <v>228</v>
      </c>
      <c r="L25" s="12" t="s">
        <v>76</v>
      </c>
      <c r="M25" s="12" t="s">
        <v>60</v>
      </c>
      <c r="N25" s="12" t="s">
        <v>61</v>
      </c>
      <c r="O25" s="12" t="s">
        <v>77</v>
      </c>
      <c r="P25" s="12" t="s">
        <v>63</v>
      </c>
      <c r="Q25" s="12" t="s">
        <v>64</v>
      </c>
      <c r="R25" s="12" t="s">
        <v>93</v>
      </c>
      <c r="S25" s="12" t="s">
        <v>229</v>
      </c>
      <c r="T25" s="12" t="s">
        <v>230</v>
      </c>
      <c r="U25" s="12"/>
      <c r="V25" s="12" t="s">
        <v>66</v>
      </c>
      <c r="W25" s="12" t="s">
        <v>62</v>
      </c>
      <c r="X25" s="13" t="s">
        <v>62</v>
      </c>
      <c r="Y25" s="12" t="s">
        <v>68</v>
      </c>
    </row>
    <row r="26" spans="1:25" ht="34.5" hidden="1" x14ac:dyDescent="0.25">
      <c r="A26" s="9" t="s">
        <v>231</v>
      </c>
      <c r="B26" s="5" t="s">
        <v>93</v>
      </c>
      <c r="C26" s="7">
        <v>43521</v>
      </c>
      <c r="D26" s="5" t="s">
        <v>83</v>
      </c>
      <c r="E26" s="5" t="s">
        <v>232</v>
      </c>
      <c r="F26" s="5">
        <f>COUNTIF(Planilha1!A:A,A25)</f>
        <v>0</v>
      </c>
      <c r="G26" s="5" t="s">
        <v>233</v>
      </c>
      <c r="H26" s="5">
        <v>228</v>
      </c>
      <c r="I26" s="5" t="s">
        <v>233</v>
      </c>
      <c r="J26" s="5" t="s">
        <v>98</v>
      </c>
      <c r="K26" s="5" t="s">
        <v>58</v>
      </c>
      <c r="L26" s="5" t="s">
        <v>88</v>
      </c>
      <c r="M26" s="5" t="s">
        <v>60</v>
      </c>
      <c r="N26" s="5" t="s">
        <v>61</v>
      </c>
      <c r="O26" s="6" t="s">
        <v>62</v>
      </c>
      <c r="P26" s="5" t="s">
        <v>63</v>
      </c>
      <c r="Q26" s="5" t="s">
        <v>64</v>
      </c>
      <c r="R26" s="5" t="s">
        <v>93</v>
      </c>
      <c r="S26" s="5" t="s">
        <v>234</v>
      </c>
      <c r="T26" s="5" t="s">
        <v>235</v>
      </c>
      <c r="U26" s="5"/>
      <c r="V26" s="5" t="s">
        <v>66</v>
      </c>
      <c r="W26" s="5" t="s">
        <v>62</v>
      </c>
      <c r="X26" s="6" t="s">
        <v>62</v>
      </c>
      <c r="Y26" s="5" t="s">
        <v>68</v>
      </c>
    </row>
    <row r="27" spans="1:25" ht="34.5" hidden="1" x14ac:dyDescent="0.25">
      <c r="A27" s="9" t="s">
        <v>236</v>
      </c>
      <c r="B27" s="5" t="s">
        <v>93</v>
      </c>
      <c r="C27" s="7">
        <v>43427</v>
      </c>
      <c r="D27" s="5" t="s">
        <v>83</v>
      </c>
      <c r="E27" s="5" t="s">
        <v>84</v>
      </c>
      <c r="F27" s="5">
        <f>COUNTIF(Planilha1!A:A,A26)</f>
        <v>0</v>
      </c>
      <c r="G27" s="5" t="s">
        <v>237</v>
      </c>
      <c r="H27" s="5">
        <v>223</v>
      </c>
      <c r="I27" s="5" t="s">
        <v>238</v>
      </c>
      <c r="J27" s="5" t="s">
        <v>98</v>
      </c>
      <c r="K27" s="5" t="s">
        <v>58</v>
      </c>
      <c r="L27" s="5" t="s">
        <v>88</v>
      </c>
      <c r="M27" s="5" t="s">
        <v>60</v>
      </c>
      <c r="N27" s="5" t="s">
        <v>89</v>
      </c>
      <c r="O27" s="6" t="s">
        <v>62</v>
      </c>
      <c r="P27" s="5" t="s">
        <v>63</v>
      </c>
      <c r="Q27" s="5" t="s">
        <v>64</v>
      </c>
      <c r="R27" s="5" t="s">
        <v>93</v>
      </c>
      <c r="S27" s="5" t="s">
        <v>239</v>
      </c>
      <c r="T27" s="5" t="s">
        <v>240</v>
      </c>
      <c r="U27" s="5"/>
      <c r="V27" s="5" t="s">
        <v>66</v>
      </c>
      <c r="W27" s="5" t="s">
        <v>62</v>
      </c>
      <c r="X27" s="6" t="s">
        <v>62</v>
      </c>
      <c r="Y27" s="5" t="s">
        <v>68</v>
      </c>
    </row>
    <row r="28" spans="1:25" x14ac:dyDescent="0.25">
      <c r="A28" s="16" t="s">
        <v>241</v>
      </c>
      <c r="B28" s="12" t="s">
        <v>93</v>
      </c>
      <c r="C28" s="15">
        <v>43315</v>
      </c>
      <c r="D28" s="12" t="s">
        <v>11</v>
      </c>
      <c r="E28" s="17" t="s">
        <v>242</v>
      </c>
      <c r="F28" s="12">
        <f>COUNTIF(Planilha1!A:A,A27)</f>
        <v>0</v>
      </c>
      <c r="G28" s="12" t="s">
        <v>243</v>
      </c>
      <c r="H28" s="12">
        <v>88</v>
      </c>
      <c r="I28" s="12" t="s">
        <v>244</v>
      </c>
      <c r="J28" s="12" t="s">
        <v>98</v>
      </c>
      <c r="K28" s="12" t="s">
        <v>75</v>
      </c>
      <c r="L28" s="12" t="s">
        <v>245</v>
      </c>
      <c r="M28" s="12" t="s">
        <v>60</v>
      </c>
      <c r="N28" s="12" t="s">
        <v>77</v>
      </c>
      <c r="O28" s="13" t="s">
        <v>62</v>
      </c>
      <c r="P28" s="12" t="s">
        <v>63</v>
      </c>
      <c r="Q28" s="12" t="s">
        <v>64</v>
      </c>
      <c r="R28" s="12" t="s">
        <v>93</v>
      </c>
      <c r="S28" s="12" t="s">
        <v>246</v>
      </c>
      <c r="T28" s="12" t="s">
        <v>247</v>
      </c>
      <c r="U28" s="12"/>
      <c r="V28" s="12" t="s">
        <v>248</v>
      </c>
      <c r="W28" s="12" t="s">
        <v>62</v>
      </c>
      <c r="X28" s="13" t="s">
        <v>62</v>
      </c>
      <c r="Y28" s="12" t="s">
        <v>249</v>
      </c>
    </row>
    <row r="29" spans="1:25" x14ac:dyDescent="0.25">
      <c r="A29" s="16" t="s">
        <v>250</v>
      </c>
      <c r="B29" s="12" t="s">
        <v>93</v>
      </c>
      <c r="C29" s="15">
        <v>43315</v>
      </c>
      <c r="D29" s="12" t="s">
        <v>11</v>
      </c>
      <c r="E29" s="17" t="s">
        <v>251</v>
      </c>
      <c r="F29" s="12">
        <f>COUNTIF(Planilha1!A:A,A28)</f>
        <v>0</v>
      </c>
      <c r="G29" s="12" t="s">
        <v>252</v>
      </c>
      <c r="H29" s="12">
        <v>175</v>
      </c>
      <c r="I29" s="12" t="s">
        <v>253</v>
      </c>
      <c r="J29" s="12" t="s">
        <v>98</v>
      </c>
      <c r="K29" s="12" t="s">
        <v>75</v>
      </c>
      <c r="L29" s="12" t="s">
        <v>76</v>
      </c>
      <c r="M29" s="12" t="s">
        <v>60</v>
      </c>
      <c r="N29" s="12" t="s">
        <v>77</v>
      </c>
      <c r="O29" s="13" t="s">
        <v>62</v>
      </c>
      <c r="P29" s="12" t="s">
        <v>63</v>
      </c>
      <c r="Q29" s="12" t="s">
        <v>64</v>
      </c>
      <c r="R29" s="12" t="s">
        <v>93</v>
      </c>
      <c r="S29" s="12" t="s">
        <v>254</v>
      </c>
      <c r="T29" s="12" t="s">
        <v>255</v>
      </c>
      <c r="U29" s="12"/>
      <c r="V29" s="12" t="s">
        <v>256</v>
      </c>
      <c r="W29" s="12" t="s">
        <v>62</v>
      </c>
      <c r="X29" s="13" t="s">
        <v>62</v>
      </c>
      <c r="Y29" s="12" t="s">
        <v>249</v>
      </c>
    </row>
    <row r="30" spans="1:25" x14ac:dyDescent="0.25">
      <c r="A30" s="16" t="s">
        <v>257</v>
      </c>
      <c r="B30" s="12" t="s">
        <v>93</v>
      </c>
      <c r="C30" s="15">
        <v>43315</v>
      </c>
      <c r="D30" s="12" t="s">
        <v>191</v>
      </c>
      <c r="E30" s="17" t="s">
        <v>242</v>
      </c>
      <c r="F30" s="12">
        <f>COUNTIF(Planilha1!A:A,A29)</f>
        <v>0</v>
      </c>
      <c r="G30" s="12" t="s">
        <v>243</v>
      </c>
      <c r="H30" s="12">
        <v>88</v>
      </c>
      <c r="I30" s="12" t="s">
        <v>244</v>
      </c>
      <c r="J30" s="12" t="s">
        <v>98</v>
      </c>
      <c r="K30" s="12" t="s">
        <v>75</v>
      </c>
      <c r="L30" s="12" t="s">
        <v>245</v>
      </c>
      <c r="M30" s="12" t="s">
        <v>60</v>
      </c>
      <c r="N30" s="12" t="s">
        <v>77</v>
      </c>
      <c r="O30" s="13" t="s">
        <v>62</v>
      </c>
      <c r="P30" s="12" t="s">
        <v>63</v>
      </c>
      <c r="Q30" s="12" t="s">
        <v>64</v>
      </c>
      <c r="R30" s="12" t="s">
        <v>93</v>
      </c>
      <c r="S30" s="12" t="s">
        <v>246</v>
      </c>
      <c r="T30" s="12" t="s">
        <v>258</v>
      </c>
      <c r="U30" s="12"/>
      <c r="V30" s="12" t="s">
        <v>248</v>
      </c>
      <c r="W30" s="12" t="s">
        <v>62</v>
      </c>
      <c r="X30" s="13" t="s">
        <v>62</v>
      </c>
      <c r="Y30" s="12" t="s">
        <v>249</v>
      </c>
    </row>
    <row r="31" spans="1:25" x14ac:dyDescent="0.25">
      <c r="A31" s="16" t="s">
        <v>259</v>
      </c>
      <c r="B31" s="12" t="s">
        <v>93</v>
      </c>
      <c r="C31" s="15">
        <v>43315</v>
      </c>
      <c r="D31" s="12" t="s">
        <v>191</v>
      </c>
      <c r="E31" s="17" t="s">
        <v>251</v>
      </c>
      <c r="F31" s="12">
        <f>COUNTIF(Planilha1!A:A,A30)</f>
        <v>0</v>
      </c>
      <c r="G31" s="12" t="s">
        <v>252</v>
      </c>
      <c r="H31" s="12">
        <v>175</v>
      </c>
      <c r="I31" s="12" t="s">
        <v>253</v>
      </c>
      <c r="J31" s="12" t="s">
        <v>98</v>
      </c>
      <c r="K31" s="12" t="s">
        <v>75</v>
      </c>
      <c r="L31" s="12" t="s">
        <v>260</v>
      </c>
      <c r="M31" s="12" t="s">
        <v>60</v>
      </c>
      <c r="N31" s="12" t="s">
        <v>77</v>
      </c>
      <c r="O31" s="13" t="s">
        <v>62</v>
      </c>
      <c r="P31" s="12" t="s">
        <v>63</v>
      </c>
      <c r="Q31" s="12" t="s">
        <v>64</v>
      </c>
      <c r="R31" s="12" t="s">
        <v>93</v>
      </c>
      <c r="S31" s="12" t="s">
        <v>261</v>
      </c>
      <c r="T31" s="12" t="s">
        <v>262</v>
      </c>
      <c r="U31" s="12"/>
      <c r="V31" s="12" t="s">
        <v>256</v>
      </c>
      <c r="W31" s="12" t="s">
        <v>62</v>
      </c>
      <c r="X31" s="13" t="s">
        <v>62</v>
      </c>
      <c r="Y31" s="12" t="s">
        <v>249</v>
      </c>
    </row>
    <row r="32" spans="1:25" hidden="1" x14ac:dyDescent="0.25">
      <c r="A32" s="16" t="s">
        <v>263</v>
      </c>
      <c r="B32" s="12" t="s">
        <v>93</v>
      </c>
      <c r="C32" s="15">
        <v>42776</v>
      </c>
      <c r="D32" s="12" t="s">
        <v>264</v>
      </c>
      <c r="E32" s="14" t="s">
        <v>265</v>
      </c>
      <c r="F32" s="12">
        <f>COUNTIF(Planilha1!A:A,A31)</f>
        <v>0</v>
      </c>
      <c r="G32" s="12" t="s">
        <v>266</v>
      </c>
      <c r="H32" s="12">
        <v>1085</v>
      </c>
      <c r="I32" s="12" t="s">
        <v>267</v>
      </c>
      <c r="J32" s="12" t="s">
        <v>98</v>
      </c>
      <c r="K32" s="12" t="s">
        <v>268</v>
      </c>
      <c r="L32" s="12" t="s">
        <v>76</v>
      </c>
      <c r="M32" s="12" t="s">
        <v>60</v>
      </c>
      <c r="N32" s="12" t="s">
        <v>138</v>
      </c>
      <c r="O32" s="12" t="s">
        <v>89</v>
      </c>
      <c r="P32" s="12" t="s">
        <v>63</v>
      </c>
      <c r="Q32" s="12" t="s">
        <v>64</v>
      </c>
      <c r="R32" s="12" t="s">
        <v>93</v>
      </c>
      <c r="S32" s="12" t="s">
        <v>66</v>
      </c>
      <c r="T32" s="12" t="s">
        <v>269</v>
      </c>
      <c r="U32" s="12"/>
      <c r="V32" s="12" t="s">
        <v>66</v>
      </c>
      <c r="W32" s="12" t="s">
        <v>62</v>
      </c>
      <c r="X32" s="13" t="s">
        <v>62</v>
      </c>
      <c r="Y32" s="12" t="s">
        <v>249</v>
      </c>
    </row>
    <row r="33" spans="1:25" ht="86.25" hidden="1" x14ac:dyDescent="0.25">
      <c r="A33" s="9" t="s">
        <v>270</v>
      </c>
      <c r="B33" s="5" t="s">
        <v>93</v>
      </c>
      <c r="C33" s="7">
        <v>42418</v>
      </c>
      <c r="D33" s="5" t="s">
        <v>271</v>
      </c>
      <c r="E33" s="5" t="s">
        <v>272</v>
      </c>
      <c r="F33" s="5">
        <f>COUNTIF(Planilha1!A:A,A32)</f>
        <v>0</v>
      </c>
      <c r="G33" s="5" t="s">
        <v>159</v>
      </c>
      <c r="H33" s="5">
        <v>399</v>
      </c>
      <c r="I33" s="5" t="s">
        <v>159</v>
      </c>
      <c r="J33" s="5" t="s">
        <v>273</v>
      </c>
      <c r="K33" s="5" t="s">
        <v>58</v>
      </c>
      <c r="L33" s="5" t="s">
        <v>59</v>
      </c>
      <c r="M33" s="5" t="s">
        <v>60</v>
      </c>
      <c r="N33" s="5" t="s">
        <v>77</v>
      </c>
      <c r="O33" s="6" t="s">
        <v>62</v>
      </c>
      <c r="P33" s="5" t="s">
        <v>274</v>
      </c>
      <c r="Q33" s="5" t="s">
        <v>64</v>
      </c>
      <c r="R33" s="5" t="s">
        <v>93</v>
      </c>
      <c r="S33" s="5" t="s">
        <v>275</v>
      </c>
      <c r="T33" s="5" t="s">
        <v>276</v>
      </c>
      <c r="U33" s="5"/>
      <c r="V33" s="5" t="s">
        <v>66</v>
      </c>
      <c r="W33" s="5" t="s">
        <v>62</v>
      </c>
      <c r="X33" s="6" t="s">
        <v>62</v>
      </c>
      <c r="Y33" s="5" t="s">
        <v>277</v>
      </c>
    </row>
    <row r="34" spans="1:25" ht="69" hidden="1" x14ac:dyDescent="0.25">
      <c r="A34" s="9" t="s">
        <v>278</v>
      </c>
      <c r="B34" s="5" t="s">
        <v>93</v>
      </c>
      <c r="C34" s="7">
        <v>41751</v>
      </c>
      <c r="D34" s="5" t="s">
        <v>130</v>
      </c>
      <c r="E34" s="5" t="s">
        <v>279</v>
      </c>
      <c r="F34" s="5">
        <f>COUNTIF(Planilha1!A:A,A33)</f>
        <v>0</v>
      </c>
      <c r="G34" s="5" t="s">
        <v>280</v>
      </c>
      <c r="H34" s="5">
        <v>2307</v>
      </c>
      <c r="I34" s="5" t="s">
        <v>281</v>
      </c>
      <c r="J34" s="5" t="s">
        <v>273</v>
      </c>
      <c r="K34" s="5" t="s">
        <v>58</v>
      </c>
      <c r="L34" s="5" t="s">
        <v>59</v>
      </c>
      <c r="M34" s="5" t="s">
        <v>60</v>
      </c>
      <c r="N34" s="5" t="s">
        <v>138</v>
      </c>
      <c r="O34" s="6" t="s">
        <v>62</v>
      </c>
      <c r="P34" s="5" t="s">
        <v>274</v>
      </c>
      <c r="Q34" s="5" t="s">
        <v>64</v>
      </c>
      <c r="R34" s="5" t="s">
        <v>93</v>
      </c>
      <c r="S34" s="5" t="s">
        <v>66</v>
      </c>
      <c r="T34" s="5" t="s">
        <v>282</v>
      </c>
      <c r="U34" s="5"/>
      <c r="V34" s="5" t="s">
        <v>66</v>
      </c>
      <c r="W34" s="5" t="s">
        <v>62</v>
      </c>
      <c r="X34" s="6" t="s">
        <v>62</v>
      </c>
      <c r="Y34" s="5" t="s">
        <v>277</v>
      </c>
    </row>
    <row r="35" spans="1:25" hidden="1" x14ac:dyDescent="0.25">
      <c r="A35" s="16" t="s">
        <v>283</v>
      </c>
      <c r="B35" s="12" t="s">
        <v>93</v>
      </c>
      <c r="C35" s="15">
        <v>38750</v>
      </c>
      <c r="D35" s="12" t="s">
        <v>191</v>
      </c>
      <c r="E35" s="14" t="s">
        <v>284</v>
      </c>
      <c r="F35" s="12">
        <f>COUNTIF(Planilha1!A:A,A34)</f>
        <v>0</v>
      </c>
      <c r="G35" s="12" t="s">
        <v>285</v>
      </c>
      <c r="H35" s="12">
        <v>123</v>
      </c>
      <c r="I35" s="12" t="s">
        <v>285</v>
      </c>
      <c r="J35" s="12" t="s">
        <v>98</v>
      </c>
      <c r="K35" s="12" t="s">
        <v>201</v>
      </c>
      <c r="L35" s="12" t="s">
        <v>76</v>
      </c>
      <c r="M35" s="12" t="s">
        <v>286</v>
      </c>
      <c r="N35" s="12" t="s">
        <v>89</v>
      </c>
      <c r="O35" s="12" t="s">
        <v>138</v>
      </c>
      <c r="P35" s="12" t="s">
        <v>63</v>
      </c>
      <c r="Q35" s="12" t="s">
        <v>64</v>
      </c>
      <c r="R35" s="12" t="s">
        <v>93</v>
      </c>
      <c r="S35" s="12" t="s">
        <v>287</v>
      </c>
      <c r="T35" s="12" t="s">
        <v>288</v>
      </c>
      <c r="U35" s="12"/>
      <c r="V35" s="12" t="s">
        <v>66</v>
      </c>
      <c r="W35" s="12" t="s">
        <v>62</v>
      </c>
      <c r="X35" s="13" t="s">
        <v>62</v>
      </c>
      <c r="Y35" s="12" t="s">
        <v>249</v>
      </c>
    </row>
    <row r="36" spans="1:25" ht="69" hidden="1" x14ac:dyDescent="0.25">
      <c r="A36" s="9" t="s">
        <v>289</v>
      </c>
      <c r="B36" s="5" t="s">
        <v>93</v>
      </c>
      <c r="C36" s="7">
        <v>34575</v>
      </c>
      <c r="D36" s="5" t="s">
        <v>83</v>
      </c>
      <c r="E36" s="5" t="s">
        <v>290</v>
      </c>
      <c r="F36" s="5">
        <f>COUNTIF(Planilha1!A:A,A35)</f>
        <v>0</v>
      </c>
      <c r="G36" s="5" t="s">
        <v>291</v>
      </c>
      <c r="H36" s="5">
        <v>418</v>
      </c>
      <c r="I36" s="5" t="s">
        <v>291</v>
      </c>
      <c r="J36" s="5" t="s">
        <v>273</v>
      </c>
      <c r="K36" s="5" t="s">
        <v>58</v>
      </c>
      <c r="L36" s="6" t="s">
        <v>62</v>
      </c>
      <c r="M36" s="6" t="s">
        <v>62</v>
      </c>
      <c r="N36" s="5" t="s">
        <v>292</v>
      </c>
      <c r="O36" s="6" t="s">
        <v>62</v>
      </c>
      <c r="P36" s="5" t="s">
        <v>274</v>
      </c>
      <c r="Q36" s="5" t="s">
        <v>64</v>
      </c>
      <c r="R36" s="5" t="s">
        <v>93</v>
      </c>
      <c r="S36" s="5" t="s">
        <v>293</v>
      </c>
      <c r="T36" s="5" t="s">
        <v>294</v>
      </c>
      <c r="U36" s="5"/>
      <c r="V36" s="5" t="s">
        <v>295</v>
      </c>
      <c r="W36" s="5" t="s">
        <v>62</v>
      </c>
      <c r="X36" s="6" t="s">
        <v>62</v>
      </c>
      <c r="Y36" s="5" t="s">
        <v>277</v>
      </c>
    </row>
  </sheetData>
  <autoFilter ref="A1:Y36">
    <filterColumn colId="4">
      <colorFilter dxfId="0"/>
    </filterColumn>
    <filterColumn colId="10">
      <filters>
        <filter val="Secretaria Municipal da Saúde (*)"/>
        <filter val="Secretaria Municipal de Assistência e Desenvolvimento Social (*)"/>
        <filter val="Subprefeitura Guaianases (*)"/>
      </filters>
    </filterColumn>
  </autoFilter>
  <hyperlinks>
    <hyperlink ref="A2" r:id="rId1" tooltip="https://etcm.tcm.sp.gov.br/Paginas/VisualizarDocsProtocolo.aspx?cp=TC/023623/2024" display="TC/023623/2024"/>
    <hyperlink ref="A3" r:id="rId2" tooltip="https://etcm.tcm.sp.gov.br/Paginas/VisualizarDocsProtocolo.aspx?cp=TC/017955/2024" display="TC/017955/2024"/>
    <hyperlink ref="A4" r:id="rId3" tooltip="https://etcm.tcm.sp.gov.br/Paginas/VisualizarDocsProtocolo.aspx?cp=TC/017694/2024" display="TC/017694/2024"/>
    <hyperlink ref="A5" r:id="rId4" tooltip="https://etcm.tcm.sp.gov.br/Paginas/VisualizarDocsProtocolo.aspx?cp=TC/014828/2023" display="TC/014828/2023"/>
    <hyperlink ref="A6" r:id="rId5" tooltip="https://etcm.tcm.sp.gov.br/Paginas/VisualizarDocsProtocolo.aspx?cp=TC/013327/2024" display="TC/013327/2024"/>
    <hyperlink ref="A7" r:id="rId6" tooltip="https://etcm.tcm.sp.gov.br/Paginas/VisualizarDocsProtocolo.aspx?cp=TC/009640/2024" display="TC/009640/2024"/>
    <hyperlink ref="A8" r:id="rId7" tooltip="https://etcm.tcm.sp.gov.br/Paginas/VisualizarDocsProtocolo.aspx?cp=TC/002999/2024" display="TC/002999/2024"/>
    <hyperlink ref="A9" r:id="rId8" tooltip="https://etcm.tcm.sp.gov.br/Paginas/VisualizarDocsProtocolo.aspx?cp=TC/002650/2024" display="TC/002650/2024"/>
    <hyperlink ref="A10" r:id="rId9" tooltip="https://etcm.tcm.sp.gov.br/Paginas/VisualizarDocsProtocolo.aspx?cp=TC/002124/2024" display="TC/002124/2024"/>
    <hyperlink ref="A11" r:id="rId10" tooltip="https://etcm.tcm.sp.gov.br/Paginas/VisualizarDocsProtocolo.aspx?cp=TC/001082/2024" display="TC/001082/2024"/>
    <hyperlink ref="A12" r:id="rId11" tooltip="https://etcm.tcm.sp.gov.br/Paginas/VisualizarDocsProtocolo.aspx?cp=TC/011287/2023" display="TC/011287/2023"/>
    <hyperlink ref="A13" r:id="rId12" tooltip="https://etcm.tcm.sp.gov.br/Paginas/VisualizarDocsProtocolo.aspx?cp=TC/010565/2023" display="TC/010565/2023"/>
    <hyperlink ref="A14" r:id="rId13" tooltip="https://etcm.tcm.sp.gov.br/Paginas/VisualizarDocsProtocolo.aspx?cp=TC/003714/2023" display="TC/003714/2023"/>
    <hyperlink ref="A15" r:id="rId14" tooltip="https://etcm.tcm.sp.gov.br/Paginas/VisualizarDocsProtocolo.aspx?cp=TC/014444/2022" display="TC/014444/2022"/>
    <hyperlink ref="A16" r:id="rId15" tooltip="https://etcm.tcm.sp.gov.br/Paginas/VisualizarDocsProtocolo.aspx?cp=TC/004327/2022" display="TC/004327/2022"/>
    <hyperlink ref="A17" r:id="rId16" tooltip="https://etcm.tcm.sp.gov.br/Paginas/VisualizarDocsProtocolo.aspx?cp=TC/003796/2022" display="TC/003796/2022"/>
    <hyperlink ref="A18" r:id="rId17" tooltip="https://etcm.tcm.sp.gov.br/Paginas/VisualizarDocsProtocolo.aspx?cp=TC/002617/2020" display="TC/002617/2020"/>
    <hyperlink ref="A19" r:id="rId18" tooltip="https://etcm.tcm.sp.gov.br/Paginas/VisualizarDocsProtocolo.aspx?cp=TC/001595/2021" display="TC/001595/2021"/>
    <hyperlink ref="A20" r:id="rId19" tooltip="https://etcm.tcm.sp.gov.br/Paginas/VisualizarDocsProtocolo.aspx?cp=TC/000109/2021" display="TC/000109/2021"/>
    <hyperlink ref="A21" r:id="rId20" tooltip="https://etcm.tcm.sp.gov.br/Paginas/VisualizarDocsProtocolo.aspx?cp=TC/013431/2020" display="TC/013431/2020"/>
    <hyperlink ref="A22" r:id="rId21" tooltip="https://etcm.tcm.sp.gov.br/Paginas/VisualizarDocsProtocolo.aspx?cp=TC/020623/2019" display="TC/020623/2019"/>
    <hyperlink ref="A23" r:id="rId22" tooltip="https://etcm.tcm.sp.gov.br/Paginas/VisualizarDocsProtocolo.aspx?cp=TC/008216/2020" display="TC/008216/2020"/>
    <hyperlink ref="A24" r:id="rId23" tooltip="https://etcm.tcm.sp.gov.br/Paginas/VisualizarDocsProtocolo.aspx?cp=TC/007941/2020" display="TC/007941/2020"/>
    <hyperlink ref="A25" r:id="rId24" tooltip="https://etcm.tcm.sp.gov.br/Paginas/VisualizarDocsProtocolo.aspx?cp=TC/012402/2019" display="TC/012402/2019"/>
    <hyperlink ref="A26" r:id="rId25" tooltip="https://etcm.tcm.sp.gov.br/Paginas/VisualizarDocsProtocolo.aspx?cp=TC/003399/2019" display="TC/003399/2019"/>
    <hyperlink ref="A27" r:id="rId26" tooltip="https://etcm.tcm.sp.gov.br/Paginas/VisualizarDocsProtocolo.aspx?cp=TC/012099/2018" display="TC/012099/2018"/>
    <hyperlink ref="A28" r:id="rId27" tooltip="https://etcm.tcm.sp.gov.br/Paginas/VisualizarDocsProtocolo.aspx?cp=TC/006096/2018" display="TC/006096/2018"/>
    <hyperlink ref="A29" r:id="rId28" tooltip="https://etcm.tcm.sp.gov.br/Paginas/VisualizarDocsProtocolo.aspx?cp=TC/006092/2018" display="TC/006092/2018"/>
    <hyperlink ref="A30" r:id="rId29" tooltip="https://etcm.tcm.sp.gov.br/Paginas/VisualizarDocsProtocolo.aspx?cp=TC/006095/2018" display="TC/006095/2018"/>
    <hyperlink ref="A31" r:id="rId30" tooltip="https://etcm.tcm.sp.gov.br/Paginas/VisualizarDocsProtocolo.aspx?cp=TC/006094/2018" display="TC/006094/2018"/>
    <hyperlink ref="A32" r:id="rId31" tooltip="https://etcm.tcm.sp.gov.br/Paginas/VisualizarDocsProtocolo.aspx?cp=TC/000769/2017" display="TC/000769/2017"/>
    <hyperlink ref="A33" r:id="rId32" tooltip="https://etcm.tcm.sp.gov.br/Paginas/VisualizarDocsProtocolo.aspx?cp=TC/000832/2016" display="TC/000832/2016"/>
    <hyperlink ref="A34" r:id="rId33" tooltip="https://etcm.tcm.sp.gov.br/Paginas/VisualizarDocsProtocolo.aspx?cp=TC/001325/2014" display="TC/001325/2014"/>
    <hyperlink ref="A35" r:id="rId34" tooltip="https://etcm.tcm.sp.gov.br/Paginas/VisualizarDocsProtocolo.aspx?cp=TC/000481/2006" display="TC/000481/2006"/>
    <hyperlink ref="A36" r:id="rId35" tooltip="https://etcm.tcm.sp.gov.br/Paginas/VisualizarDocsProtocolo.aspx?cp=TC/008714/1994" display="TC/008714/1994"/>
  </hyperlinks>
  <pageMargins left="0.7" right="0.7" top="0.75" bottom="0.75" header="0.3" footer="0.3"/>
  <pageSetup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C3B93702BEEC41AD80F45CC0317DB5" ma:contentTypeVersion="18" ma:contentTypeDescription="Create a new document." ma:contentTypeScope="" ma:versionID="4d8bb3834f2b0e282f672796d221e481">
  <xsd:schema xmlns:xsd="http://www.w3.org/2001/XMLSchema" xmlns:xs="http://www.w3.org/2001/XMLSchema" xmlns:p="http://schemas.microsoft.com/office/2006/metadata/properties" xmlns:ns3="5077f196-15c8-40d2-9fd3-c0e7bd6c8d55" xmlns:ns4="063fb597-214e-49dd-9ff0-e894c3573148" targetNamespace="http://schemas.microsoft.com/office/2006/metadata/properties" ma:root="true" ma:fieldsID="52ea626af53c37875acee373dfc28530" ns3:_="" ns4:_="">
    <xsd:import namespace="5077f196-15c8-40d2-9fd3-c0e7bd6c8d55"/>
    <xsd:import namespace="063fb597-214e-49dd-9ff0-e894c357314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77f196-15c8-40d2-9fd3-c0e7bd6c8d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fb597-214e-49dd-9ff0-e894c35731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63fb597-214e-49dd-9ff0-e894c35731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D9E89-CDCA-43AA-AFC6-BA41C9A98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77f196-15c8-40d2-9fd3-c0e7bd6c8d55"/>
    <ds:schemaRef ds:uri="063fb597-214e-49dd-9ff0-e894c35731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9DBD11-22DD-4F82-9992-9BAB6CA4D3FF}">
  <ds:schemaRefs>
    <ds:schemaRef ds:uri="http://schemas.microsoft.com/office/2006/metadata/properties"/>
    <ds:schemaRef ds:uri="http://schemas.microsoft.com/office/infopath/2007/PartnerControls"/>
    <ds:schemaRef ds:uri="063fb597-214e-49dd-9ff0-e894c3573148"/>
  </ds:schemaRefs>
</ds:datastoreItem>
</file>

<file path=customXml/itemProps3.xml><?xml version="1.0" encoding="utf-8"?>
<ds:datastoreItem xmlns:ds="http://schemas.openxmlformats.org/officeDocument/2006/customXml" ds:itemID="{B8F9ED38-ADB7-4378-8971-98AADD8A1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Planilha1</vt:lpstr>
      <vt:lpstr>MyWorkSheet-1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Nilson Nascimento</dc:creator>
  <cp:keywords/>
  <dc:description/>
  <cp:lastModifiedBy>Nilson Neves Nascimento</cp:lastModifiedBy>
  <cp:revision/>
  <dcterms:created xsi:type="dcterms:W3CDTF">2025-05-12T14:23:13Z</dcterms:created>
  <dcterms:modified xsi:type="dcterms:W3CDTF">2025-05-29T17:54:51Z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0x010100E8C3B93702BEEC41AD80F45CC0317DB5</vt:lpwstr>
  </property>
</Properties>
</file>